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20" activeTab="0"/>
  </bookViews>
  <sheets>
    <sheet name="Tuan" sheetId="1" r:id="rId1"/>
  </sheets>
  <definedNames>
    <definedName name="_xlnm.Print_Area" localSheetId="0">'Tuan'!$A$1:$N$538</definedName>
  </definedNames>
  <calcPr fullCalcOnLoad="1"/>
</workbook>
</file>

<file path=xl/comments1.xml><?xml version="1.0" encoding="utf-8"?>
<comments xmlns="http://schemas.openxmlformats.org/spreadsheetml/2006/main">
  <authors>
    <author>tosob</author>
  </authors>
  <commentList>
    <comment ref="M22" authorId="0">
      <text>
        <r>
          <rPr>
            <b/>
            <sz val="11"/>
            <rFont val="Tahoma"/>
            <family val="2"/>
          </rPr>
          <t>T</t>
        </r>
        <r>
          <rPr>
            <b/>
            <sz val="6"/>
            <rFont val="Tahoma"/>
            <family val="2"/>
          </rPr>
          <t>85+</t>
        </r>
        <r>
          <rPr>
            <sz val="11"/>
            <rFont val="Tahoma"/>
            <family val="2"/>
          </rPr>
          <t xml:space="preserve"> = l</t>
        </r>
        <r>
          <rPr>
            <sz val="6"/>
            <rFont val="Tahoma"/>
            <family val="2"/>
          </rPr>
          <t xml:space="preserve">85+ </t>
        </r>
        <r>
          <rPr>
            <sz val="11"/>
            <rFont val="Tahoma"/>
            <family val="2"/>
          </rPr>
          <t>/ M</t>
        </r>
        <r>
          <rPr>
            <sz val="6"/>
            <rFont val="Tahoma"/>
            <family val="2"/>
          </rPr>
          <t>85+</t>
        </r>
      </text>
    </comment>
  </commentList>
</comments>
</file>

<file path=xl/sharedStrings.xml><?xml version="1.0" encoding="utf-8"?>
<sst xmlns="http://schemas.openxmlformats.org/spreadsheetml/2006/main" count="35" uniqueCount="35">
  <si>
    <t>x</t>
  </si>
  <si>
    <t>n</t>
  </si>
  <si>
    <t>&lt;1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</si>
  <si>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</si>
  <si>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</si>
  <si>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</si>
  <si>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</si>
  <si>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</si>
  <si>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</si>
  <si>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</si>
  <si>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</si>
  <si>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</si>
  <si>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</si>
  <si>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</si>
  <si>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</si>
  <si>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</si>
  <si>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</si>
  <si>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</si>
  <si>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</si>
  <si>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80-85</t>
  </si>
  <si>
    <t>85+</t>
  </si>
  <si>
    <r>
      <t>a</t>
    </r>
    <r>
      <rPr>
        <i/>
        <vertAlign val="subscript"/>
        <sz val="10"/>
        <rFont val="Arial"/>
        <family val="2"/>
      </rPr>
      <t>x</t>
    </r>
  </si>
  <si>
    <r>
      <t>M</t>
    </r>
    <r>
      <rPr>
        <i/>
        <vertAlign val="subscript"/>
        <sz val="10"/>
        <rFont val="Arial"/>
        <family val="2"/>
      </rPr>
      <t>x</t>
    </r>
  </si>
  <si>
    <r>
      <t>q</t>
    </r>
    <r>
      <rPr>
        <i/>
        <vertAlign val="subscript"/>
        <sz val="10"/>
        <rFont val="Arial"/>
        <family val="2"/>
      </rPr>
      <t>x</t>
    </r>
  </si>
  <si>
    <r>
      <t>p</t>
    </r>
    <r>
      <rPr>
        <i/>
        <vertAlign val="subscript"/>
        <sz val="10"/>
        <rFont val="Arial"/>
        <family val="2"/>
      </rPr>
      <t>x</t>
    </r>
  </si>
  <si>
    <r>
      <t>l</t>
    </r>
    <r>
      <rPr>
        <i/>
        <vertAlign val="subscript"/>
        <sz val="10"/>
        <rFont val="Arial"/>
        <family val="2"/>
      </rPr>
      <t>x</t>
    </r>
  </si>
  <si>
    <t>Px</t>
  </si>
  <si>
    <t>dx</t>
  </si>
  <si>
    <t>age</t>
  </si>
  <si>
    <t>d</t>
  </si>
  <si>
    <t>L</t>
  </si>
  <si>
    <t>T</t>
  </si>
  <si>
    <t>e</t>
  </si>
  <si>
    <t>Phương pháp ước tính tuổi thọ trung bình cho một quần thể</t>
  </si>
  <si>
    <t>Tài liệu tham khảo chính: Newell C. Methods and Models in Demography. John Wiley &amp; Sons (Chichester, 1994).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</si>
</sst>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00"/>
    <numFmt numFmtId="179" formatCode="0.0"/>
    <numFmt numFmtId="180" formatCode="0.0000"/>
    <numFmt numFmtId="181" formatCode="_-* #,##0_-;\-* #,##0_-;_-* &quot;-&quot;??_-;_-@_-"/>
    <numFmt numFmtId="182" formatCode="0.00000"/>
    <numFmt numFmtId="183" formatCode="0.000000"/>
    <numFmt numFmtId="184" formatCode="0.000%"/>
    <numFmt numFmtId="185" formatCode="0.000000000000"/>
    <numFmt numFmtId="186" formatCode="0.0000000"/>
    <numFmt numFmtId="187" formatCode="0.00000000"/>
    <numFmt numFmtId="188" formatCode="0.000000000"/>
    <numFmt numFmtId="189" formatCode="0.0000000000"/>
    <numFmt numFmtId="190" formatCode="0.00E+00;\ĝ"/>
    <numFmt numFmtId="191" formatCode="0.00E+00;\௼"/>
    <numFmt numFmtId="192" formatCode="0.000E+00;\௼"/>
    <numFmt numFmtId="193" formatCode="0.0000E+00;\௼"/>
    <numFmt numFmtId="194" formatCode="0.00000E+00;\௼"/>
    <numFmt numFmtId="195" formatCode="0.000000E+00;\௼"/>
    <numFmt numFmtId="196" formatCode="0.0000000E+00;\௼"/>
    <numFmt numFmtId="197" formatCode="0.00000000E+00;\௼"/>
    <numFmt numFmtId="198" formatCode="0.000000000E+00;\௼"/>
    <numFmt numFmtId="199" formatCode="0.0000000000E+00;\௼"/>
    <numFmt numFmtId="200" formatCode="0.00000000000E+00;\௼"/>
    <numFmt numFmtId="201" formatCode="0.000000000000E+00;\௼"/>
    <numFmt numFmtId="202" formatCode="0.0000000000000E+00;\௼"/>
    <numFmt numFmtId="203" formatCode="0.00000000000000E+00;\௼"/>
    <numFmt numFmtId="204" formatCode="0.000000000000000E+00;\௼"/>
    <numFmt numFmtId="205" formatCode="0.0000000000000000E+00;\௼"/>
    <numFmt numFmtId="206" formatCode="0.00000000000000000E+00;\௼"/>
    <numFmt numFmtId="207" formatCode="0.000000000000000000E+00;\௼"/>
    <numFmt numFmtId="208" formatCode="0.0000000000000000000E+00;\௼"/>
    <numFmt numFmtId="209" formatCode="0.00000000000000000000E+00;\௼"/>
    <numFmt numFmtId="210" formatCode="0.000000000000000000000E+00;\௼"/>
    <numFmt numFmtId="211" formatCode="0.0000000000000000000000E+00;\௼"/>
    <numFmt numFmtId="212" formatCode="0.00000000000000000000000E+00;\௼"/>
    <numFmt numFmtId="213" formatCode="0.000000000000000000000000E+00;\௼"/>
    <numFmt numFmtId="214" formatCode="0.0000000000000000000000000E+00;\௼"/>
    <numFmt numFmtId="215" formatCode="0.00000000000000000000000000E+00;\௼"/>
    <numFmt numFmtId="216" formatCode="0.000000000000000000000000000E+00;\௼"/>
    <numFmt numFmtId="217" formatCode="0.0000000000000000000000000000E+00;\௼"/>
    <numFmt numFmtId="218" formatCode="0.00000000000000000000000000000E+00;\௼"/>
    <numFmt numFmtId="219" formatCode="0.0000000000000000"/>
    <numFmt numFmtId="220" formatCode="0.000000000000000"/>
    <numFmt numFmtId="221" formatCode="0.00000000000000"/>
    <numFmt numFmtId="222" formatCode="0.0000000000000"/>
    <numFmt numFmtId="223" formatCode="0.00000000000"/>
  </numFmts>
  <fonts count="13">
    <font>
      <sz val="10"/>
      <name val="Arial"/>
      <family val="0"/>
    </font>
    <font>
      <sz val="11"/>
      <name val="Tahoma"/>
      <family val="2"/>
    </font>
    <font>
      <sz val="6"/>
      <name val="Tahoma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b/>
      <sz val="10"/>
      <name val="Arial"/>
      <family val="2"/>
    </font>
    <font>
      <b/>
      <sz val="6"/>
      <name val="Tahoma"/>
      <family val="2"/>
    </font>
    <font>
      <b/>
      <sz val="11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18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8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right" wrapText="1"/>
    </xf>
    <xf numFmtId="0" fontId="3" fillId="0" borderId="1" xfId="0" applyFont="1" applyFill="1" applyBorder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16" fontId="0" fillId="0" borderId="0" xfId="0" applyNumberFormat="1" applyFont="1" applyAlignment="1" quotePrefix="1">
      <alignment horizontal="center"/>
    </xf>
    <xf numFmtId="1" fontId="0" fillId="0" borderId="0" xfId="0" applyNumberFormat="1" applyFont="1" applyAlignment="1" quotePrefix="1">
      <alignment horizontal="right"/>
    </xf>
    <xf numFmtId="187" fontId="0" fillId="0" borderId="0" xfId="0" applyNumberFormat="1" applyFont="1" applyAlignment="1">
      <alignment/>
    </xf>
    <xf numFmtId="0" fontId="0" fillId="0" borderId="0" xfId="0" applyFont="1" applyAlignment="1" quotePrefix="1">
      <alignment horizontal="center"/>
    </xf>
    <xf numFmtId="1" fontId="0" fillId="0" borderId="0" xfId="0" applyNumberFormat="1" applyFont="1" applyAlignment="1" quotePrefix="1">
      <alignment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/>
    </xf>
    <xf numFmtId="3" fontId="0" fillId="2" borderId="0" xfId="0" applyNumberFormat="1" applyFont="1" applyFill="1" applyAlignment="1">
      <alignment/>
    </xf>
    <xf numFmtId="180" fontId="0" fillId="0" borderId="0" xfId="0" applyNumberFormat="1" applyFont="1" applyAlignment="1">
      <alignment/>
    </xf>
    <xf numFmtId="179" fontId="0" fillId="0" borderId="0" xfId="0" applyNumberFormat="1" applyFont="1" applyFill="1" applyAlignment="1">
      <alignment/>
    </xf>
    <xf numFmtId="2" fontId="0" fillId="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219075</xdr:colOff>
      <xdr:row>1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3" name="TextBox 1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4" name="TextBox 1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5" name="TextBox 1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6" name="TextBox 1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7" name="TextBox 1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8" name="TextBox 1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9" name="TextBox 1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0" name="TextBox 2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1" name="TextBox 2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2" name="TextBox 2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3" name="TextBox 2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4" name="TextBox 2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5" name="TextBox 2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6" name="TextBox 2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7" name="TextBox 2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8" name="TextBox 2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9" name="TextBox 2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1" name="TextBox 3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2" name="TextBox 3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4" name="TextBox 3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5" name="TextBox 3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6" name="TextBox 3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7" name="TextBox 3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13</xdr:row>
      <xdr:rowOff>28575</xdr:rowOff>
    </xdr:from>
    <xdr:ext cx="76200" cy="200025"/>
    <xdr:sp>
      <xdr:nvSpPr>
        <xdr:cNvPr id="38" name="TextBox 38"/>
        <xdr:cNvSpPr txBox="1">
          <a:spLocks noChangeArrowheads="1"/>
        </xdr:cNvSpPr>
      </xdr:nvSpPr>
      <xdr:spPr>
        <a:xfrm>
          <a:off x="3019425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219075</xdr:colOff>
      <xdr:row>22</xdr:row>
      <xdr:rowOff>0</xdr:rowOff>
    </xdr:from>
    <xdr:ext cx="76200" cy="200025"/>
    <xdr:sp>
      <xdr:nvSpPr>
        <xdr:cNvPr id="39" name="TextBox 39"/>
        <xdr:cNvSpPr txBox="1">
          <a:spLocks noChangeArrowheads="1"/>
        </xdr:cNvSpPr>
      </xdr:nvSpPr>
      <xdr:spPr>
        <a:xfrm>
          <a:off x="2314575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30</xdr:row>
      <xdr:rowOff>28575</xdr:rowOff>
    </xdr:from>
    <xdr:ext cx="76200" cy="200025"/>
    <xdr:sp>
      <xdr:nvSpPr>
        <xdr:cNvPr id="40" name="TextBox 40"/>
        <xdr:cNvSpPr txBox="1">
          <a:spLocks noChangeArrowheads="1"/>
        </xdr:cNvSpPr>
      </xdr:nvSpPr>
      <xdr:spPr>
        <a:xfrm>
          <a:off x="3019425" y="509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52</xdr:row>
      <xdr:rowOff>28575</xdr:rowOff>
    </xdr:from>
    <xdr:ext cx="76200" cy="200025"/>
    <xdr:sp>
      <xdr:nvSpPr>
        <xdr:cNvPr id="41" name="TextBox 41"/>
        <xdr:cNvSpPr txBox="1">
          <a:spLocks noChangeArrowheads="1"/>
        </xdr:cNvSpPr>
      </xdr:nvSpPr>
      <xdr:spPr>
        <a:xfrm>
          <a:off x="3019425" y="865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96</xdr:row>
      <xdr:rowOff>28575</xdr:rowOff>
    </xdr:from>
    <xdr:ext cx="76200" cy="200025"/>
    <xdr:sp>
      <xdr:nvSpPr>
        <xdr:cNvPr id="42" name="TextBox 42"/>
        <xdr:cNvSpPr txBox="1">
          <a:spLocks noChangeArrowheads="1"/>
        </xdr:cNvSpPr>
      </xdr:nvSpPr>
      <xdr:spPr>
        <a:xfrm>
          <a:off x="3019425" y="15782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118</xdr:row>
      <xdr:rowOff>28575</xdr:rowOff>
    </xdr:from>
    <xdr:ext cx="76200" cy="200025"/>
    <xdr:sp>
      <xdr:nvSpPr>
        <xdr:cNvPr id="43" name="TextBox 43"/>
        <xdr:cNvSpPr txBox="1">
          <a:spLocks noChangeArrowheads="1"/>
        </xdr:cNvSpPr>
      </xdr:nvSpPr>
      <xdr:spPr>
        <a:xfrm>
          <a:off x="3019425" y="1934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140</xdr:row>
      <xdr:rowOff>28575</xdr:rowOff>
    </xdr:from>
    <xdr:ext cx="76200" cy="200025"/>
    <xdr:sp>
      <xdr:nvSpPr>
        <xdr:cNvPr id="44" name="TextBox 44"/>
        <xdr:cNvSpPr txBox="1">
          <a:spLocks noChangeArrowheads="1"/>
        </xdr:cNvSpPr>
      </xdr:nvSpPr>
      <xdr:spPr>
        <a:xfrm>
          <a:off x="3019425" y="2290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162</xdr:row>
      <xdr:rowOff>28575</xdr:rowOff>
    </xdr:from>
    <xdr:ext cx="76200" cy="200025"/>
    <xdr:sp>
      <xdr:nvSpPr>
        <xdr:cNvPr id="45" name="TextBox 45"/>
        <xdr:cNvSpPr txBox="1">
          <a:spLocks noChangeArrowheads="1"/>
        </xdr:cNvSpPr>
      </xdr:nvSpPr>
      <xdr:spPr>
        <a:xfrm>
          <a:off x="3019425" y="2646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184</xdr:row>
      <xdr:rowOff>28575</xdr:rowOff>
    </xdr:from>
    <xdr:ext cx="76200" cy="200025"/>
    <xdr:sp>
      <xdr:nvSpPr>
        <xdr:cNvPr id="46" name="TextBox 46"/>
        <xdr:cNvSpPr txBox="1">
          <a:spLocks noChangeArrowheads="1"/>
        </xdr:cNvSpPr>
      </xdr:nvSpPr>
      <xdr:spPr>
        <a:xfrm>
          <a:off x="3019425" y="30032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206</xdr:row>
      <xdr:rowOff>28575</xdr:rowOff>
    </xdr:from>
    <xdr:ext cx="76200" cy="200025"/>
    <xdr:sp>
      <xdr:nvSpPr>
        <xdr:cNvPr id="47" name="TextBox 47"/>
        <xdr:cNvSpPr txBox="1">
          <a:spLocks noChangeArrowheads="1"/>
        </xdr:cNvSpPr>
      </xdr:nvSpPr>
      <xdr:spPr>
        <a:xfrm>
          <a:off x="3019425" y="3359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228</xdr:row>
      <xdr:rowOff>28575</xdr:rowOff>
    </xdr:from>
    <xdr:ext cx="76200" cy="200025"/>
    <xdr:sp>
      <xdr:nvSpPr>
        <xdr:cNvPr id="48" name="TextBox 48"/>
        <xdr:cNvSpPr txBox="1">
          <a:spLocks noChangeArrowheads="1"/>
        </xdr:cNvSpPr>
      </xdr:nvSpPr>
      <xdr:spPr>
        <a:xfrm>
          <a:off x="3019425" y="3715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250</xdr:row>
      <xdr:rowOff>28575</xdr:rowOff>
    </xdr:from>
    <xdr:ext cx="76200" cy="200025"/>
    <xdr:sp>
      <xdr:nvSpPr>
        <xdr:cNvPr id="49" name="TextBox 49"/>
        <xdr:cNvSpPr txBox="1">
          <a:spLocks noChangeArrowheads="1"/>
        </xdr:cNvSpPr>
      </xdr:nvSpPr>
      <xdr:spPr>
        <a:xfrm>
          <a:off x="3019425" y="40719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272</xdr:row>
      <xdr:rowOff>28575</xdr:rowOff>
    </xdr:from>
    <xdr:ext cx="76200" cy="200025"/>
    <xdr:sp>
      <xdr:nvSpPr>
        <xdr:cNvPr id="50" name="TextBox 50"/>
        <xdr:cNvSpPr txBox="1">
          <a:spLocks noChangeArrowheads="1"/>
        </xdr:cNvSpPr>
      </xdr:nvSpPr>
      <xdr:spPr>
        <a:xfrm>
          <a:off x="3019425" y="4428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294</xdr:row>
      <xdr:rowOff>28575</xdr:rowOff>
    </xdr:from>
    <xdr:ext cx="76200" cy="200025"/>
    <xdr:sp>
      <xdr:nvSpPr>
        <xdr:cNvPr id="51" name="TextBox 51"/>
        <xdr:cNvSpPr txBox="1">
          <a:spLocks noChangeArrowheads="1"/>
        </xdr:cNvSpPr>
      </xdr:nvSpPr>
      <xdr:spPr>
        <a:xfrm>
          <a:off x="3019425" y="47844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316</xdr:row>
      <xdr:rowOff>28575</xdr:rowOff>
    </xdr:from>
    <xdr:ext cx="76200" cy="200025"/>
    <xdr:sp>
      <xdr:nvSpPr>
        <xdr:cNvPr id="52" name="TextBox 52"/>
        <xdr:cNvSpPr txBox="1">
          <a:spLocks noChangeArrowheads="1"/>
        </xdr:cNvSpPr>
      </xdr:nvSpPr>
      <xdr:spPr>
        <a:xfrm>
          <a:off x="3019425" y="514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338</xdr:row>
      <xdr:rowOff>28575</xdr:rowOff>
    </xdr:from>
    <xdr:ext cx="76200" cy="200025"/>
    <xdr:sp>
      <xdr:nvSpPr>
        <xdr:cNvPr id="53" name="TextBox 53"/>
        <xdr:cNvSpPr txBox="1">
          <a:spLocks noChangeArrowheads="1"/>
        </xdr:cNvSpPr>
      </xdr:nvSpPr>
      <xdr:spPr>
        <a:xfrm>
          <a:off x="3019425" y="5496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360</xdr:row>
      <xdr:rowOff>28575</xdr:rowOff>
    </xdr:from>
    <xdr:ext cx="76200" cy="200025"/>
    <xdr:sp>
      <xdr:nvSpPr>
        <xdr:cNvPr id="54" name="TextBox 54"/>
        <xdr:cNvSpPr txBox="1">
          <a:spLocks noChangeArrowheads="1"/>
        </xdr:cNvSpPr>
      </xdr:nvSpPr>
      <xdr:spPr>
        <a:xfrm>
          <a:off x="3019425" y="58531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382</xdr:row>
      <xdr:rowOff>28575</xdr:rowOff>
    </xdr:from>
    <xdr:ext cx="76200" cy="200025"/>
    <xdr:sp>
      <xdr:nvSpPr>
        <xdr:cNvPr id="55" name="TextBox 55"/>
        <xdr:cNvSpPr txBox="1">
          <a:spLocks noChangeArrowheads="1"/>
        </xdr:cNvSpPr>
      </xdr:nvSpPr>
      <xdr:spPr>
        <a:xfrm>
          <a:off x="3019425" y="6209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404</xdr:row>
      <xdr:rowOff>28575</xdr:rowOff>
    </xdr:from>
    <xdr:ext cx="76200" cy="200025"/>
    <xdr:sp>
      <xdr:nvSpPr>
        <xdr:cNvPr id="56" name="TextBox 56"/>
        <xdr:cNvSpPr txBox="1">
          <a:spLocks noChangeArrowheads="1"/>
        </xdr:cNvSpPr>
      </xdr:nvSpPr>
      <xdr:spPr>
        <a:xfrm>
          <a:off x="3019425" y="65655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426</xdr:row>
      <xdr:rowOff>28575</xdr:rowOff>
    </xdr:from>
    <xdr:ext cx="76200" cy="200025"/>
    <xdr:sp>
      <xdr:nvSpPr>
        <xdr:cNvPr id="57" name="TextBox 57"/>
        <xdr:cNvSpPr txBox="1">
          <a:spLocks noChangeArrowheads="1"/>
        </xdr:cNvSpPr>
      </xdr:nvSpPr>
      <xdr:spPr>
        <a:xfrm>
          <a:off x="3019425" y="69218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448</xdr:row>
      <xdr:rowOff>28575</xdr:rowOff>
    </xdr:from>
    <xdr:ext cx="76200" cy="200025"/>
    <xdr:sp>
      <xdr:nvSpPr>
        <xdr:cNvPr id="58" name="TextBox 58"/>
        <xdr:cNvSpPr txBox="1">
          <a:spLocks noChangeArrowheads="1"/>
        </xdr:cNvSpPr>
      </xdr:nvSpPr>
      <xdr:spPr>
        <a:xfrm>
          <a:off x="3019425" y="7278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470</xdr:row>
      <xdr:rowOff>28575</xdr:rowOff>
    </xdr:from>
    <xdr:ext cx="76200" cy="200025"/>
    <xdr:sp>
      <xdr:nvSpPr>
        <xdr:cNvPr id="59" name="TextBox 59"/>
        <xdr:cNvSpPr txBox="1">
          <a:spLocks noChangeArrowheads="1"/>
        </xdr:cNvSpPr>
      </xdr:nvSpPr>
      <xdr:spPr>
        <a:xfrm>
          <a:off x="3019425" y="7634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492</xdr:row>
      <xdr:rowOff>28575</xdr:rowOff>
    </xdr:from>
    <xdr:ext cx="76200" cy="200025"/>
    <xdr:sp>
      <xdr:nvSpPr>
        <xdr:cNvPr id="60" name="TextBox 60"/>
        <xdr:cNvSpPr txBox="1">
          <a:spLocks noChangeArrowheads="1"/>
        </xdr:cNvSpPr>
      </xdr:nvSpPr>
      <xdr:spPr>
        <a:xfrm>
          <a:off x="3019425" y="7990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514</xdr:row>
      <xdr:rowOff>28575</xdr:rowOff>
    </xdr:from>
    <xdr:ext cx="76200" cy="200025"/>
    <xdr:sp>
      <xdr:nvSpPr>
        <xdr:cNvPr id="61" name="TextBox 61"/>
        <xdr:cNvSpPr txBox="1">
          <a:spLocks noChangeArrowheads="1"/>
        </xdr:cNvSpPr>
      </xdr:nvSpPr>
      <xdr:spPr>
        <a:xfrm>
          <a:off x="3019425" y="8346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536</xdr:row>
      <xdr:rowOff>28575</xdr:rowOff>
    </xdr:from>
    <xdr:ext cx="76200" cy="200025"/>
    <xdr:sp>
      <xdr:nvSpPr>
        <xdr:cNvPr id="62" name="TextBox 62"/>
        <xdr:cNvSpPr txBox="1">
          <a:spLocks noChangeArrowheads="1"/>
        </xdr:cNvSpPr>
      </xdr:nvSpPr>
      <xdr:spPr>
        <a:xfrm>
          <a:off x="3019425" y="8702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558</xdr:row>
      <xdr:rowOff>28575</xdr:rowOff>
    </xdr:from>
    <xdr:ext cx="76200" cy="200025"/>
    <xdr:sp>
      <xdr:nvSpPr>
        <xdr:cNvPr id="63" name="TextBox 63"/>
        <xdr:cNvSpPr txBox="1">
          <a:spLocks noChangeArrowheads="1"/>
        </xdr:cNvSpPr>
      </xdr:nvSpPr>
      <xdr:spPr>
        <a:xfrm>
          <a:off x="3019425" y="9059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580</xdr:row>
      <xdr:rowOff>28575</xdr:rowOff>
    </xdr:from>
    <xdr:ext cx="76200" cy="200025"/>
    <xdr:sp>
      <xdr:nvSpPr>
        <xdr:cNvPr id="64" name="TextBox 64"/>
        <xdr:cNvSpPr txBox="1">
          <a:spLocks noChangeArrowheads="1"/>
        </xdr:cNvSpPr>
      </xdr:nvSpPr>
      <xdr:spPr>
        <a:xfrm>
          <a:off x="3019425" y="9415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602</xdr:row>
      <xdr:rowOff>28575</xdr:rowOff>
    </xdr:from>
    <xdr:ext cx="76200" cy="200025"/>
    <xdr:sp>
      <xdr:nvSpPr>
        <xdr:cNvPr id="65" name="TextBox 65"/>
        <xdr:cNvSpPr txBox="1">
          <a:spLocks noChangeArrowheads="1"/>
        </xdr:cNvSpPr>
      </xdr:nvSpPr>
      <xdr:spPr>
        <a:xfrm>
          <a:off x="3019425" y="9771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624</xdr:row>
      <xdr:rowOff>28575</xdr:rowOff>
    </xdr:from>
    <xdr:ext cx="76200" cy="200025"/>
    <xdr:sp>
      <xdr:nvSpPr>
        <xdr:cNvPr id="66" name="TextBox 66"/>
        <xdr:cNvSpPr txBox="1">
          <a:spLocks noChangeArrowheads="1"/>
        </xdr:cNvSpPr>
      </xdr:nvSpPr>
      <xdr:spPr>
        <a:xfrm>
          <a:off x="3019425" y="10127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646</xdr:row>
      <xdr:rowOff>28575</xdr:rowOff>
    </xdr:from>
    <xdr:ext cx="76200" cy="200025"/>
    <xdr:sp>
      <xdr:nvSpPr>
        <xdr:cNvPr id="67" name="TextBox 67"/>
        <xdr:cNvSpPr txBox="1">
          <a:spLocks noChangeArrowheads="1"/>
        </xdr:cNvSpPr>
      </xdr:nvSpPr>
      <xdr:spPr>
        <a:xfrm>
          <a:off x="3019425" y="10484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668</xdr:row>
      <xdr:rowOff>28575</xdr:rowOff>
    </xdr:from>
    <xdr:ext cx="76200" cy="200025"/>
    <xdr:sp>
      <xdr:nvSpPr>
        <xdr:cNvPr id="68" name="TextBox 68"/>
        <xdr:cNvSpPr txBox="1">
          <a:spLocks noChangeArrowheads="1"/>
        </xdr:cNvSpPr>
      </xdr:nvSpPr>
      <xdr:spPr>
        <a:xfrm>
          <a:off x="3019425" y="10840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690</xdr:row>
      <xdr:rowOff>28575</xdr:rowOff>
    </xdr:from>
    <xdr:ext cx="76200" cy="200025"/>
    <xdr:sp>
      <xdr:nvSpPr>
        <xdr:cNvPr id="69" name="TextBox 69"/>
        <xdr:cNvSpPr txBox="1">
          <a:spLocks noChangeArrowheads="1"/>
        </xdr:cNvSpPr>
      </xdr:nvSpPr>
      <xdr:spPr>
        <a:xfrm>
          <a:off x="3019425" y="11196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712</xdr:row>
      <xdr:rowOff>28575</xdr:rowOff>
    </xdr:from>
    <xdr:ext cx="76200" cy="200025"/>
    <xdr:sp>
      <xdr:nvSpPr>
        <xdr:cNvPr id="70" name="TextBox 70"/>
        <xdr:cNvSpPr txBox="1">
          <a:spLocks noChangeArrowheads="1"/>
        </xdr:cNvSpPr>
      </xdr:nvSpPr>
      <xdr:spPr>
        <a:xfrm>
          <a:off x="3019425" y="1155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734</xdr:row>
      <xdr:rowOff>28575</xdr:rowOff>
    </xdr:from>
    <xdr:ext cx="76200" cy="200025"/>
    <xdr:sp>
      <xdr:nvSpPr>
        <xdr:cNvPr id="71" name="TextBox 71"/>
        <xdr:cNvSpPr txBox="1">
          <a:spLocks noChangeArrowheads="1"/>
        </xdr:cNvSpPr>
      </xdr:nvSpPr>
      <xdr:spPr>
        <a:xfrm>
          <a:off x="3019425" y="11909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756</xdr:row>
      <xdr:rowOff>28575</xdr:rowOff>
    </xdr:from>
    <xdr:ext cx="76200" cy="200025"/>
    <xdr:sp>
      <xdr:nvSpPr>
        <xdr:cNvPr id="72" name="TextBox 72"/>
        <xdr:cNvSpPr txBox="1">
          <a:spLocks noChangeArrowheads="1"/>
        </xdr:cNvSpPr>
      </xdr:nvSpPr>
      <xdr:spPr>
        <a:xfrm>
          <a:off x="3019425" y="12265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778</xdr:row>
      <xdr:rowOff>28575</xdr:rowOff>
    </xdr:from>
    <xdr:ext cx="76200" cy="200025"/>
    <xdr:sp>
      <xdr:nvSpPr>
        <xdr:cNvPr id="73" name="TextBox 73"/>
        <xdr:cNvSpPr txBox="1">
          <a:spLocks noChangeArrowheads="1"/>
        </xdr:cNvSpPr>
      </xdr:nvSpPr>
      <xdr:spPr>
        <a:xfrm>
          <a:off x="3019425" y="12621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800</xdr:row>
      <xdr:rowOff>28575</xdr:rowOff>
    </xdr:from>
    <xdr:ext cx="76200" cy="200025"/>
    <xdr:sp>
      <xdr:nvSpPr>
        <xdr:cNvPr id="74" name="TextBox 74"/>
        <xdr:cNvSpPr txBox="1">
          <a:spLocks noChangeArrowheads="1"/>
        </xdr:cNvSpPr>
      </xdr:nvSpPr>
      <xdr:spPr>
        <a:xfrm>
          <a:off x="3019425" y="12977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822</xdr:row>
      <xdr:rowOff>28575</xdr:rowOff>
    </xdr:from>
    <xdr:ext cx="76200" cy="200025"/>
    <xdr:sp>
      <xdr:nvSpPr>
        <xdr:cNvPr id="75" name="TextBox 75"/>
        <xdr:cNvSpPr txBox="1">
          <a:spLocks noChangeArrowheads="1"/>
        </xdr:cNvSpPr>
      </xdr:nvSpPr>
      <xdr:spPr>
        <a:xfrm>
          <a:off x="3019425" y="13334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844</xdr:row>
      <xdr:rowOff>28575</xdr:rowOff>
    </xdr:from>
    <xdr:ext cx="76200" cy="200025"/>
    <xdr:sp>
      <xdr:nvSpPr>
        <xdr:cNvPr id="76" name="TextBox 76"/>
        <xdr:cNvSpPr txBox="1">
          <a:spLocks noChangeArrowheads="1"/>
        </xdr:cNvSpPr>
      </xdr:nvSpPr>
      <xdr:spPr>
        <a:xfrm>
          <a:off x="3019425" y="13690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866</xdr:row>
      <xdr:rowOff>28575</xdr:rowOff>
    </xdr:from>
    <xdr:ext cx="76200" cy="200025"/>
    <xdr:sp>
      <xdr:nvSpPr>
        <xdr:cNvPr id="77" name="TextBox 77"/>
        <xdr:cNvSpPr txBox="1">
          <a:spLocks noChangeArrowheads="1"/>
        </xdr:cNvSpPr>
      </xdr:nvSpPr>
      <xdr:spPr>
        <a:xfrm>
          <a:off x="3019425" y="14046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888</xdr:row>
      <xdr:rowOff>28575</xdr:rowOff>
    </xdr:from>
    <xdr:ext cx="76200" cy="200025"/>
    <xdr:sp>
      <xdr:nvSpPr>
        <xdr:cNvPr id="78" name="TextBox 78"/>
        <xdr:cNvSpPr txBox="1">
          <a:spLocks noChangeArrowheads="1"/>
        </xdr:cNvSpPr>
      </xdr:nvSpPr>
      <xdr:spPr>
        <a:xfrm>
          <a:off x="3019425" y="14402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910</xdr:row>
      <xdr:rowOff>28575</xdr:rowOff>
    </xdr:from>
    <xdr:ext cx="76200" cy="200025"/>
    <xdr:sp>
      <xdr:nvSpPr>
        <xdr:cNvPr id="79" name="TextBox 79"/>
        <xdr:cNvSpPr txBox="1">
          <a:spLocks noChangeArrowheads="1"/>
        </xdr:cNvSpPr>
      </xdr:nvSpPr>
      <xdr:spPr>
        <a:xfrm>
          <a:off x="3019425" y="147589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932</xdr:row>
      <xdr:rowOff>28575</xdr:rowOff>
    </xdr:from>
    <xdr:ext cx="76200" cy="200025"/>
    <xdr:sp>
      <xdr:nvSpPr>
        <xdr:cNvPr id="80" name="TextBox 80"/>
        <xdr:cNvSpPr txBox="1">
          <a:spLocks noChangeArrowheads="1"/>
        </xdr:cNvSpPr>
      </xdr:nvSpPr>
      <xdr:spPr>
        <a:xfrm>
          <a:off x="3019425" y="15115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954</xdr:row>
      <xdr:rowOff>28575</xdr:rowOff>
    </xdr:from>
    <xdr:ext cx="76200" cy="200025"/>
    <xdr:sp>
      <xdr:nvSpPr>
        <xdr:cNvPr id="81" name="TextBox 81"/>
        <xdr:cNvSpPr txBox="1">
          <a:spLocks noChangeArrowheads="1"/>
        </xdr:cNvSpPr>
      </xdr:nvSpPr>
      <xdr:spPr>
        <a:xfrm>
          <a:off x="3019425" y="15471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976</xdr:row>
      <xdr:rowOff>28575</xdr:rowOff>
    </xdr:from>
    <xdr:ext cx="76200" cy="200025"/>
    <xdr:sp>
      <xdr:nvSpPr>
        <xdr:cNvPr id="82" name="TextBox 82"/>
        <xdr:cNvSpPr txBox="1">
          <a:spLocks noChangeArrowheads="1"/>
        </xdr:cNvSpPr>
      </xdr:nvSpPr>
      <xdr:spPr>
        <a:xfrm>
          <a:off x="3019425" y="15827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998</xdr:row>
      <xdr:rowOff>28575</xdr:rowOff>
    </xdr:from>
    <xdr:ext cx="76200" cy="200025"/>
    <xdr:sp>
      <xdr:nvSpPr>
        <xdr:cNvPr id="83" name="TextBox 83"/>
        <xdr:cNvSpPr txBox="1">
          <a:spLocks noChangeArrowheads="1"/>
        </xdr:cNvSpPr>
      </xdr:nvSpPr>
      <xdr:spPr>
        <a:xfrm>
          <a:off x="3019425" y="16183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1020</xdr:row>
      <xdr:rowOff>28575</xdr:rowOff>
    </xdr:from>
    <xdr:ext cx="76200" cy="200025"/>
    <xdr:sp>
      <xdr:nvSpPr>
        <xdr:cNvPr id="84" name="TextBox 84"/>
        <xdr:cNvSpPr txBox="1">
          <a:spLocks noChangeArrowheads="1"/>
        </xdr:cNvSpPr>
      </xdr:nvSpPr>
      <xdr:spPr>
        <a:xfrm>
          <a:off x="3019425" y="16540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1042</xdr:row>
      <xdr:rowOff>28575</xdr:rowOff>
    </xdr:from>
    <xdr:ext cx="76200" cy="200025"/>
    <xdr:sp>
      <xdr:nvSpPr>
        <xdr:cNvPr id="85" name="TextBox 85"/>
        <xdr:cNvSpPr txBox="1">
          <a:spLocks noChangeArrowheads="1"/>
        </xdr:cNvSpPr>
      </xdr:nvSpPr>
      <xdr:spPr>
        <a:xfrm>
          <a:off x="3019425" y="16896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1064</xdr:row>
      <xdr:rowOff>28575</xdr:rowOff>
    </xdr:from>
    <xdr:ext cx="76200" cy="200025"/>
    <xdr:sp>
      <xdr:nvSpPr>
        <xdr:cNvPr id="86" name="TextBox 86"/>
        <xdr:cNvSpPr txBox="1">
          <a:spLocks noChangeArrowheads="1"/>
        </xdr:cNvSpPr>
      </xdr:nvSpPr>
      <xdr:spPr>
        <a:xfrm>
          <a:off x="3019425" y="17252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1086</xdr:row>
      <xdr:rowOff>28575</xdr:rowOff>
    </xdr:from>
    <xdr:ext cx="76200" cy="200025"/>
    <xdr:sp>
      <xdr:nvSpPr>
        <xdr:cNvPr id="87" name="TextBox 87"/>
        <xdr:cNvSpPr txBox="1">
          <a:spLocks noChangeArrowheads="1"/>
        </xdr:cNvSpPr>
      </xdr:nvSpPr>
      <xdr:spPr>
        <a:xfrm>
          <a:off x="3019425" y="17608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1108</xdr:row>
      <xdr:rowOff>28575</xdr:rowOff>
    </xdr:from>
    <xdr:ext cx="76200" cy="200025"/>
    <xdr:sp>
      <xdr:nvSpPr>
        <xdr:cNvPr id="88" name="TextBox 88"/>
        <xdr:cNvSpPr txBox="1">
          <a:spLocks noChangeArrowheads="1"/>
        </xdr:cNvSpPr>
      </xdr:nvSpPr>
      <xdr:spPr>
        <a:xfrm>
          <a:off x="3019425" y="17965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1130</xdr:row>
      <xdr:rowOff>28575</xdr:rowOff>
    </xdr:from>
    <xdr:ext cx="76200" cy="200025"/>
    <xdr:sp>
      <xdr:nvSpPr>
        <xdr:cNvPr id="89" name="TextBox 89"/>
        <xdr:cNvSpPr txBox="1">
          <a:spLocks noChangeArrowheads="1"/>
        </xdr:cNvSpPr>
      </xdr:nvSpPr>
      <xdr:spPr>
        <a:xfrm>
          <a:off x="3019425" y="18321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1152</xdr:row>
      <xdr:rowOff>28575</xdr:rowOff>
    </xdr:from>
    <xdr:ext cx="76200" cy="200025"/>
    <xdr:sp>
      <xdr:nvSpPr>
        <xdr:cNvPr id="90" name="TextBox 90"/>
        <xdr:cNvSpPr txBox="1">
          <a:spLocks noChangeArrowheads="1"/>
        </xdr:cNvSpPr>
      </xdr:nvSpPr>
      <xdr:spPr>
        <a:xfrm>
          <a:off x="3019425" y="186775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1174</xdr:row>
      <xdr:rowOff>28575</xdr:rowOff>
    </xdr:from>
    <xdr:ext cx="76200" cy="200025"/>
    <xdr:sp>
      <xdr:nvSpPr>
        <xdr:cNvPr id="91" name="TextBox 91"/>
        <xdr:cNvSpPr txBox="1">
          <a:spLocks noChangeArrowheads="1"/>
        </xdr:cNvSpPr>
      </xdr:nvSpPr>
      <xdr:spPr>
        <a:xfrm>
          <a:off x="3019425" y="190338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1196</xdr:row>
      <xdr:rowOff>28575</xdr:rowOff>
    </xdr:from>
    <xdr:ext cx="76200" cy="200025"/>
    <xdr:sp>
      <xdr:nvSpPr>
        <xdr:cNvPr id="92" name="TextBox 92"/>
        <xdr:cNvSpPr txBox="1">
          <a:spLocks noChangeArrowheads="1"/>
        </xdr:cNvSpPr>
      </xdr:nvSpPr>
      <xdr:spPr>
        <a:xfrm>
          <a:off x="3019425" y="1939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1218</xdr:row>
      <xdr:rowOff>28575</xdr:rowOff>
    </xdr:from>
    <xdr:ext cx="76200" cy="200025"/>
    <xdr:sp>
      <xdr:nvSpPr>
        <xdr:cNvPr id="93" name="TextBox 93"/>
        <xdr:cNvSpPr txBox="1">
          <a:spLocks noChangeArrowheads="1"/>
        </xdr:cNvSpPr>
      </xdr:nvSpPr>
      <xdr:spPr>
        <a:xfrm>
          <a:off x="3019425" y="19746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1240</xdr:row>
      <xdr:rowOff>28575</xdr:rowOff>
    </xdr:from>
    <xdr:ext cx="76200" cy="200025"/>
    <xdr:sp>
      <xdr:nvSpPr>
        <xdr:cNvPr id="94" name="TextBox 94"/>
        <xdr:cNvSpPr txBox="1">
          <a:spLocks noChangeArrowheads="1"/>
        </xdr:cNvSpPr>
      </xdr:nvSpPr>
      <xdr:spPr>
        <a:xfrm>
          <a:off x="3019425" y="20102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1262</xdr:row>
      <xdr:rowOff>28575</xdr:rowOff>
    </xdr:from>
    <xdr:ext cx="76200" cy="200025"/>
    <xdr:sp>
      <xdr:nvSpPr>
        <xdr:cNvPr id="95" name="TextBox 95"/>
        <xdr:cNvSpPr txBox="1">
          <a:spLocks noChangeArrowheads="1"/>
        </xdr:cNvSpPr>
      </xdr:nvSpPr>
      <xdr:spPr>
        <a:xfrm>
          <a:off x="3019425" y="204587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1284</xdr:row>
      <xdr:rowOff>28575</xdr:rowOff>
    </xdr:from>
    <xdr:ext cx="76200" cy="200025"/>
    <xdr:sp>
      <xdr:nvSpPr>
        <xdr:cNvPr id="96" name="TextBox 96"/>
        <xdr:cNvSpPr txBox="1">
          <a:spLocks noChangeArrowheads="1"/>
        </xdr:cNvSpPr>
      </xdr:nvSpPr>
      <xdr:spPr>
        <a:xfrm>
          <a:off x="3019425" y="208149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1306</xdr:row>
      <xdr:rowOff>28575</xdr:rowOff>
    </xdr:from>
    <xdr:ext cx="76200" cy="200025"/>
    <xdr:sp>
      <xdr:nvSpPr>
        <xdr:cNvPr id="97" name="TextBox 97"/>
        <xdr:cNvSpPr txBox="1">
          <a:spLocks noChangeArrowheads="1"/>
        </xdr:cNvSpPr>
      </xdr:nvSpPr>
      <xdr:spPr>
        <a:xfrm>
          <a:off x="3019425" y="211712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1328</xdr:row>
      <xdr:rowOff>28575</xdr:rowOff>
    </xdr:from>
    <xdr:ext cx="76200" cy="200025"/>
    <xdr:sp>
      <xdr:nvSpPr>
        <xdr:cNvPr id="98" name="TextBox 98"/>
        <xdr:cNvSpPr txBox="1">
          <a:spLocks noChangeArrowheads="1"/>
        </xdr:cNvSpPr>
      </xdr:nvSpPr>
      <xdr:spPr>
        <a:xfrm>
          <a:off x="3019425" y="21527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1350</xdr:row>
      <xdr:rowOff>28575</xdr:rowOff>
    </xdr:from>
    <xdr:ext cx="76200" cy="200025"/>
    <xdr:sp>
      <xdr:nvSpPr>
        <xdr:cNvPr id="99" name="TextBox 99"/>
        <xdr:cNvSpPr txBox="1">
          <a:spLocks noChangeArrowheads="1"/>
        </xdr:cNvSpPr>
      </xdr:nvSpPr>
      <xdr:spPr>
        <a:xfrm>
          <a:off x="3019425" y="21883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1372</xdr:row>
      <xdr:rowOff>28575</xdr:rowOff>
    </xdr:from>
    <xdr:ext cx="76200" cy="200025"/>
    <xdr:sp>
      <xdr:nvSpPr>
        <xdr:cNvPr id="100" name="TextBox 100"/>
        <xdr:cNvSpPr txBox="1">
          <a:spLocks noChangeArrowheads="1"/>
        </xdr:cNvSpPr>
      </xdr:nvSpPr>
      <xdr:spPr>
        <a:xfrm>
          <a:off x="3019425" y="222399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1394</xdr:row>
      <xdr:rowOff>28575</xdr:rowOff>
    </xdr:from>
    <xdr:ext cx="76200" cy="200025"/>
    <xdr:sp>
      <xdr:nvSpPr>
        <xdr:cNvPr id="101" name="TextBox 101"/>
        <xdr:cNvSpPr txBox="1">
          <a:spLocks noChangeArrowheads="1"/>
        </xdr:cNvSpPr>
      </xdr:nvSpPr>
      <xdr:spPr>
        <a:xfrm>
          <a:off x="3019425" y="22596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1416</xdr:row>
      <xdr:rowOff>28575</xdr:rowOff>
    </xdr:from>
    <xdr:ext cx="76200" cy="200025"/>
    <xdr:sp>
      <xdr:nvSpPr>
        <xdr:cNvPr id="102" name="TextBox 102"/>
        <xdr:cNvSpPr txBox="1">
          <a:spLocks noChangeArrowheads="1"/>
        </xdr:cNvSpPr>
      </xdr:nvSpPr>
      <xdr:spPr>
        <a:xfrm>
          <a:off x="3019425" y="22952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1438</xdr:row>
      <xdr:rowOff>28575</xdr:rowOff>
    </xdr:from>
    <xdr:ext cx="76200" cy="200025"/>
    <xdr:sp>
      <xdr:nvSpPr>
        <xdr:cNvPr id="103" name="TextBox 103"/>
        <xdr:cNvSpPr txBox="1">
          <a:spLocks noChangeArrowheads="1"/>
        </xdr:cNvSpPr>
      </xdr:nvSpPr>
      <xdr:spPr>
        <a:xfrm>
          <a:off x="3019425" y="233086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1460</xdr:row>
      <xdr:rowOff>28575</xdr:rowOff>
    </xdr:from>
    <xdr:ext cx="76200" cy="200025"/>
    <xdr:sp>
      <xdr:nvSpPr>
        <xdr:cNvPr id="104" name="TextBox 104"/>
        <xdr:cNvSpPr txBox="1">
          <a:spLocks noChangeArrowheads="1"/>
        </xdr:cNvSpPr>
      </xdr:nvSpPr>
      <xdr:spPr>
        <a:xfrm>
          <a:off x="3019425" y="23664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1482</xdr:row>
      <xdr:rowOff>28575</xdr:rowOff>
    </xdr:from>
    <xdr:ext cx="76200" cy="200025"/>
    <xdr:sp>
      <xdr:nvSpPr>
        <xdr:cNvPr id="105" name="TextBox 105"/>
        <xdr:cNvSpPr txBox="1">
          <a:spLocks noChangeArrowheads="1"/>
        </xdr:cNvSpPr>
      </xdr:nvSpPr>
      <xdr:spPr>
        <a:xfrm>
          <a:off x="3019425" y="24021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1504</xdr:row>
      <xdr:rowOff>28575</xdr:rowOff>
    </xdr:from>
    <xdr:ext cx="76200" cy="200025"/>
    <xdr:sp>
      <xdr:nvSpPr>
        <xdr:cNvPr id="106" name="TextBox 106"/>
        <xdr:cNvSpPr txBox="1">
          <a:spLocks noChangeArrowheads="1"/>
        </xdr:cNvSpPr>
      </xdr:nvSpPr>
      <xdr:spPr>
        <a:xfrm>
          <a:off x="3019425" y="24377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1522</xdr:row>
      <xdr:rowOff>0</xdr:rowOff>
    </xdr:from>
    <xdr:ext cx="76200" cy="200025"/>
    <xdr:sp>
      <xdr:nvSpPr>
        <xdr:cNvPr id="107" name="TextBox 107"/>
        <xdr:cNvSpPr txBox="1">
          <a:spLocks noChangeArrowheads="1"/>
        </xdr:cNvSpPr>
      </xdr:nvSpPr>
      <xdr:spPr>
        <a:xfrm>
          <a:off x="3019425" y="24665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1522</xdr:row>
      <xdr:rowOff>0</xdr:rowOff>
    </xdr:from>
    <xdr:ext cx="76200" cy="200025"/>
    <xdr:sp>
      <xdr:nvSpPr>
        <xdr:cNvPr id="108" name="TextBox 108"/>
        <xdr:cNvSpPr txBox="1">
          <a:spLocks noChangeArrowheads="1"/>
        </xdr:cNvSpPr>
      </xdr:nvSpPr>
      <xdr:spPr>
        <a:xfrm>
          <a:off x="3019425" y="24665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1522</xdr:row>
      <xdr:rowOff>0</xdr:rowOff>
    </xdr:from>
    <xdr:ext cx="76200" cy="200025"/>
    <xdr:sp>
      <xdr:nvSpPr>
        <xdr:cNvPr id="109" name="TextBox 109"/>
        <xdr:cNvSpPr txBox="1">
          <a:spLocks noChangeArrowheads="1"/>
        </xdr:cNvSpPr>
      </xdr:nvSpPr>
      <xdr:spPr>
        <a:xfrm>
          <a:off x="3019425" y="24665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1522</xdr:row>
      <xdr:rowOff>0</xdr:rowOff>
    </xdr:from>
    <xdr:ext cx="76200" cy="200025"/>
    <xdr:sp>
      <xdr:nvSpPr>
        <xdr:cNvPr id="110" name="TextBox 110"/>
        <xdr:cNvSpPr txBox="1">
          <a:spLocks noChangeArrowheads="1"/>
        </xdr:cNvSpPr>
      </xdr:nvSpPr>
      <xdr:spPr>
        <a:xfrm>
          <a:off x="3019425" y="24665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1522</xdr:row>
      <xdr:rowOff>0</xdr:rowOff>
    </xdr:from>
    <xdr:ext cx="76200" cy="200025"/>
    <xdr:sp>
      <xdr:nvSpPr>
        <xdr:cNvPr id="111" name="TextBox 111"/>
        <xdr:cNvSpPr txBox="1">
          <a:spLocks noChangeArrowheads="1"/>
        </xdr:cNvSpPr>
      </xdr:nvSpPr>
      <xdr:spPr>
        <a:xfrm>
          <a:off x="3019425" y="24665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1522</xdr:row>
      <xdr:rowOff>0</xdr:rowOff>
    </xdr:from>
    <xdr:ext cx="76200" cy="200025"/>
    <xdr:sp>
      <xdr:nvSpPr>
        <xdr:cNvPr id="112" name="TextBox 112"/>
        <xdr:cNvSpPr txBox="1">
          <a:spLocks noChangeArrowheads="1"/>
        </xdr:cNvSpPr>
      </xdr:nvSpPr>
      <xdr:spPr>
        <a:xfrm>
          <a:off x="3019425" y="24665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1522</xdr:row>
      <xdr:rowOff>0</xdr:rowOff>
    </xdr:from>
    <xdr:ext cx="76200" cy="200025"/>
    <xdr:sp>
      <xdr:nvSpPr>
        <xdr:cNvPr id="113" name="TextBox 113"/>
        <xdr:cNvSpPr txBox="1">
          <a:spLocks noChangeArrowheads="1"/>
        </xdr:cNvSpPr>
      </xdr:nvSpPr>
      <xdr:spPr>
        <a:xfrm>
          <a:off x="3019425" y="24665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1522</xdr:row>
      <xdr:rowOff>0</xdr:rowOff>
    </xdr:from>
    <xdr:ext cx="76200" cy="200025"/>
    <xdr:sp>
      <xdr:nvSpPr>
        <xdr:cNvPr id="114" name="TextBox 114"/>
        <xdr:cNvSpPr txBox="1">
          <a:spLocks noChangeArrowheads="1"/>
        </xdr:cNvSpPr>
      </xdr:nvSpPr>
      <xdr:spPr>
        <a:xfrm>
          <a:off x="3019425" y="24665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1522</xdr:row>
      <xdr:rowOff>0</xdr:rowOff>
    </xdr:from>
    <xdr:ext cx="76200" cy="200025"/>
    <xdr:sp>
      <xdr:nvSpPr>
        <xdr:cNvPr id="115" name="TextBox 115"/>
        <xdr:cNvSpPr txBox="1">
          <a:spLocks noChangeArrowheads="1"/>
        </xdr:cNvSpPr>
      </xdr:nvSpPr>
      <xdr:spPr>
        <a:xfrm>
          <a:off x="3019425" y="24665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1522</xdr:row>
      <xdr:rowOff>0</xdr:rowOff>
    </xdr:from>
    <xdr:ext cx="76200" cy="200025"/>
    <xdr:sp>
      <xdr:nvSpPr>
        <xdr:cNvPr id="116" name="TextBox 116"/>
        <xdr:cNvSpPr txBox="1">
          <a:spLocks noChangeArrowheads="1"/>
        </xdr:cNvSpPr>
      </xdr:nvSpPr>
      <xdr:spPr>
        <a:xfrm>
          <a:off x="3019425" y="24665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1522</xdr:row>
      <xdr:rowOff>0</xdr:rowOff>
    </xdr:from>
    <xdr:ext cx="76200" cy="200025"/>
    <xdr:sp>
      <xdr:nvSpPr>
        <xdr:cNvPr id="117" name="TextBox 117"/>
        <xdr:cNvSpPr txBox="1">
          <a:spLocks noChangeArrowheads="1"/>
        </xdr:cNvSpPr>
      </xdr:nvSpPr>
      <xdr:spPr>
        <a:xfrm>
          <a:off x="3019425" y="24665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1522</xdr:row>
      <xdr:rowOff>0</xdr:rowOff>
    </xdr:from>
    <xdr:ext cx="76200" cy="200025"/>
    <xdr:sp>
      <xdr:nvSpPr>
        <xdr:cNvPr id="118" name="TextBox 118"/>
        <xdr:cNvSpPr txBox="1">
          <a:spLocks noChangeArrowheads="1"/>
        </xdr:cNvSpPr>
      </xdr:nvSpPr>
      <xdr:spPr>
        <a:xfrm>
          <a:off x="3019425" y="24665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1522</xdr:row>
      <xdr:rowOff>0</xdr:rowOff>
    </xdr:from>
    <xdr:ext cx="76200" cy="200025"/>
    <xdr:sp>
      <xdr:nvSpPr>
        <xdr:cNvPr id="119" name="TextBox 119"/>
        <xdr:cNvSpPr txBox="1">
          <a:spLocks noChangeArrowheads="1"/>
        </xdr:cNvSpPr>
      </xdr:nvSpPr>
      <xdr:spPr>
        <a:xfrm>
          <a:off x="3019425" y="24665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20" name="TextBox 12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21" name="TextBox 12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22" name="TextBox 12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23" name="TextBox 12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24" name="TextBox 12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25" name="TextBox 12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26" name="TextBox 12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27" name="TextBox 12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28" name="TextBox 12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29" name="TextBox 12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30" name="TextBox 13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31" name="TextBox 13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32" name="TextBox 13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33" name="TextBox 13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34" name="TextBox 13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35" name="TextBox 13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36" name="TextBox 13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37" name="TextBox 13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38" name="TextBox 13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39" name="TextBox 13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40" name="TextBox 14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41" name="TextBox 14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42" name="TextBox 14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43" name="TextBox 14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44" name="TextBox 14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45" name="TextBox 14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46" name="TextBox 14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47" name="TextBox 14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48" name="TextBox 14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49" name="TextBox 14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50" name="TextBox 15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51" name="TextBox 15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52" name="TextBox 15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53" name="TextBox 15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54" name="TextBox 15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55" name="TextBox 15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56" name="TextBox 15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57" name="TextBox 15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158" name="TextBox 15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13</xdr:row>
      <xdr:rowOff>28575</xdr:rowOff>
    </xdr:from>
    <xdr:ext cx="76200" cy="200025"/>
    <xdr:sp>
      <xdr:nvSpPr>
        <xdr:cNvPr id="159" name="TextBox 159"/>
        <xdr:cNvSpPr txBox="1">
          <a:spLocks noChangeArrowheads="1"/>
        </xdr:cNvSpPr>
      </xdr:nvSpPr>
      <xdr:spPr>
        <a:xfrm>
          <a:off x="3019425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219075</xdr:colOff>
      <xdr:row>22</xdr:row>
      <xdr:rowOff>0</xdr:rowOff>
    </xdr:from>
    <xdr:ext cx="76200" cy="200025"/>
    <xdr:sp>
      <xdr:nvSpPr>
        <xdr:cNvPr id="160" name="TextBox 160"/>
        <xdr:cNvSpPr txBox="1">
          <a:spLocks noChangeArrowheads="1"/>
        </xdr:cNvSpPr>
      </xdr:nvSpPr>
      <xdr:spPr>
        <a:xfrm>
          <a:off x="2314575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30</xdr:row>
      <xdr:rowOff>28575</xdr:rowOff>
    </xdr:from>
    <xdr:ext cx="76200" cy="200025"/>
    <xdr:sp>
      <xdr:nvSpPr>
        <xdr:cNvPr id="161" name="TextBox 161"/>
        <xdr:cNvSpPr txBox="1">
          <a:spLocks noChangeArrowheads="1"/>
        </xdr:cNvSpPr>
      </xdr:nvSpPr>
      <xdr:spPr>
        <a:xfrm>
          <a:off x="3019425" y="509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52</xdr:row>
      <xdr:rowOff>28575</xdr:rowOff>
    </xdr:from>
    <xdr:ext cx="76200" cy="200025"/>
    <xdr:sp>
      <xdr:nvSpPr>
        <xdr:cNvPr id="162" name="TextBox 162"/>
        <xdr:cNvSpPr txBox="1">
          <a:spLocks noChangeArrowheads="1"/>
        </xdr:cNvSpPr>
      </xdr:nvSpPr>
      <xdr:spPr>
        <a:xfrm>
          <a:off x="3019425" y="865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96</xdr:row>
      <xdr:rowOff>28575</xdr:rowOff>
    </xdr:from>
    <xdr:ext cx="76200" cy="200025"/>
    <xdr:sp>
      <xdr:nvSpPr>
        <xdr:cNvPr id="163" name="TextBox 163"/>
        <xdr:cNvSpPr txBox="1">
          <a:spLocks noChangeArrowheads="1"/>
        </xdr:cNvSpPr>
      </xdr:nvSpPr>
      <xdr:spPr>
        <a:xfrm>
          <a:off x="3019425" y="15782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118</xdr:row>
      <xdr:rowOff>28575</xdr:rowOff>
    </xdr:from>
    <xdr:ext cx="76200" cy="200025"/>
    <xdr:sp>
      <xdr:nvSpPr>
        <xdr:cNvPr id="164" name="TextBox 164"/>
        <xdr:cNvSpPr txBox="1">
          <a:spLocks noChangeArrowheads="1"/>
        </xdr:cNvSpPr>
      </xdr:nvSpPr>
      <xdr:spPr>
        <a:xfrm>
          <a:off x="3019425" y="19345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140</xdr:row>
      <xdr:rowOff>28575</xdr:rowOff>
    </xdr:from>
    <xdr:ext cx="76200" cy="200025"/>
    <xdr:sp>
      <xdr:nvSpPr>
        <xdr:cNvPr id="165" name="TextBox 165"/>
        <xdr:cNvSpPr txBox="1">
          <a:spLocks noChangeArrowheads="1"/>
        </xdr:cNvSpPr>
      </xdr:nvSpPr>
      <xdr:spPr>
        <a:xfrm>
          <a:off x="3019425" y="2290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162</xdr:row>
      <xdr:rowOff>28575</xdr:rowOff>
    </xdr:from>
    <xdr:ext cx="76200" cy="200025"/>
    <xdr:sp>
      <xdr:nvSpPr>
        <xdr:cNvPr id="166" name="TextBox 166"/>
        <xdr:cNvSpPr txBox="1">
          <a:spLocks noChangeArrowheads="1"/>
        </xdr:cNvSpPr>
      </xdr:nvSpPr>
      <xdr:spPr>
        <a:xfrm>
          <a:off x="3019425" y="2646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184</xdr:row>
      <xdr:rowOff>28575</xdr:rowOff>
    </xdr:from>
    <xdr:ext cx="76200" cy="200025"/>
    <xdr:sp>
      <xdr:nvSpPr>
        <xdr:cNvPr id="167" name="TextBox 167"/>
        <xdr:cNvSpPr txBox="1">
          <a:spLocks noChangeArrowheads="1"/>
        </xdr:cNvSpPr>
      </xdr:nvSpPr>
      <xdr:spPr>
        <a:xfrm>
          <a:off x="3019425" y="30032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206</xdr:row>
      <xdr:rowOff>28575</xdr:rowOff>
    </xdr:from>
    <xdr:ext cx="76200" cy="200025"/>
    <xdr:sp>
      <xdr:nvSpPr>
        <xdr:cNvPr id="168" name="TextBox 168"/>
        <xdr:cNvSpPr txBox="1">
          <a:spLocks noChangeArrowheads="1"/>
        </xdr:cNvSpPr>
      </xdr:nvSpPr>
      <xdr:spPr>
        <a:xfrm>
          <a:off x="3019425" y="3359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228</xdr:row>
      <xdr:rowOff>28575</xdr:rowOff>
    </xdr:from>
    <xdr:ext cx="76200" cy="200025"/>
    <xdr:sp>
      <xdr:nvSpPr>
        <xdr:cNvPr id="169" name="TextBox 169"/>
        <xdr:cNvSpPr txBox="1">
          <a:spLocks noChangeArrowheads="1"/>
        </xdr:cNvSpPr>
      </xdr:nvSpPr>
      <xdr:spPr>
        <a:xfrm>
          <a:off x="3019425" y="37157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250</xdr:row>
      <xdr:rowOff>28575</xdr:rowOff>
    </xdr:from>
    <xdr:ext cx="76200" cy="200025"/>
    <xdr:sp>
      <xdr:nvSpPr>
        <xdr:cNvPr id="170" name="TextBox 170"/>
        <xdr:cNvSpPr txBox="1">
          <a:spLocks noChangeArrowheads="1"/>
        </xdr:cNvSpPr>
      </xdr:nvSpPr>
      <xdr:spPr>
        <a:xfrm>
          <a:off x="3019425" y="40719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272</xdr:row>
      <xdr:rowOff>28575</xdr:rowOff>
    </xdr:from>
    <xdr:ext cx="76200" cy="200025"/>
    <xdr:sp>
      <xdr:nvSpPr>
        <xdr:cNvPr id="171" name="TextBox 171"/>
        <xdr:cNvSpPr txBox="1">
          <a:spLocks noChangeArrowheads="1"/>
        </xdr:cNvSpPr>
      </xdr:nvSpPr>
      <xdr:spPr>
        <a:xfrm>
          <a:off x="3019425" y="4428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294</xdr:row>
      <xdr:rowOff>28575</xdr:rowOff>
    </xdr:from>
    <xdr:ext cx="76200" cy="200025"/>
    <xdr:sp>
      <xdr:nvSpPr>
        <xdr:cNvPr id="172" name="TextBox 172"/>
        <xdr:cNvSpPr txBox="1">
          <a:spLocks noChangeArrowheads="1"/>
        </xdr:cNvSpPr>
      </xdr:nvSpPr>
      <xdr:spPr>
        <a:xfrm>
          <a:off x="3019425" y="47844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316</xdr:row>
      <xdr:rowOff>28575</xdr:rowOff>
    </xdr:from>
    <xdr:ext cx="76200" cy="200025"/>
    <xdr:sp>
      <xdr:nvSpPr>
        <xdr:cNvPr id="173" name="TextBox 173"/>
        <xdr:cNvSpPr txBox="1">
          <a:spLocks noChangeArrowheads="1"/>
        </xdr:cNvSpPr>
      </xdr:nvSpPr>
      <xdr:spPr>
        <a:xfrm>
          <a:off x="3019425" y="5140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338</xdr:row>
      <xdr:rowOff>28575</xdr:rowOff>
    </xdr:from>
    <xdr:ext cx="76200" cy="200025"/>
    <xdr:sp>
      <xdr:nvSpPr>
        <xdr:cNvPr id="174" name="TextBox 174"/>
        <xdr:cNvSpPr txBox="1">
          <a:spLocks noChangeArrowheads="1"/>
        </xdr:cNvSpPr>
      </xdr:nvSpPr>
      <xdr:spPr>
        <a:xfrm>
          <a:off x="3019425" y="54968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360</xdr:row>
      <xdr:rowOff>28575</xdr:rowOff>
    </xdr:from>
    <xdr:ext cx="76200" cy="200025"/>
    <xdr:sp>
      <xdr:nvSpPr>
        <xdr:cNvPr id="175" name="TextBox 175"/>
        <xdr:cNvSpPr txBox="1">
          <a:spLocks noChangeArrowheads="1"/>
        </xdr:cNvSpPr>
      </xdr:nvSpPr>
      <xdr:spPr>
        <a:xfrm>
          <a:off x="3019425" y="58531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382</xdr:row>
      <xdr:rowOff>28575</xdr:rowOff>
    </xdr:from>
    <xdr:ext cx="76200" cy="200025"/>
    <xdr:sp>
      <xdr:nvSpPr>
        <xdr:cNvPr id="176" name="TextBox 176"/>
        <xdr:cNvSpPr txBox="1">
          <a:spLocks noChangeArrowheads="1"/>
        </xdr:cNvSpPr>
      </xdr:nvSpPr>
      <xdr:spPr>
        <a:xfrm>
          <a:off x="3019425" y="6209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404</xdr:row>
      <xdr:rowOff>28575</xdr:rowOff>
    </xdr:from>
    <xdr:ext cx="76200" cy="200025"/>
    <xdr:sp>
      <xdr:nvSpPr>
        <xdr:cNvPr id="177" name="TextBox 177"/>
        <xdr:cNvSpPr txBox="1">
          <a:spLocks noChangeArrowheads="1"/>
        </xdr:cNvSpPr>
      </xdr:nvSpPr>
      <xdr:spPr>
        <a:xfrm>
          <a:off x="3019425" y="65655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426</xdr:row>
      <xdr:rowOff>28575</xdr:rowOff>
    </xdr:from>
    <xdr:ext cx="76200" cy="200025"/>
    <xdr:sp>
      <xdr:nvSpPr>
        <xdr:cNvPr id="178" name="TextBox 178"/>
        <xdr:cNvSpPr txBox="1">
          <a:spLocks noChangeArrowheads="1"/>
        </xdr:cNvSpPr>
      </xdr:nvSpPr>
      <xdr:spPr>
        <a:xfrm>
          <a:off x="3019425" y="69218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448</xdr:row>
      <xdr:rowOff>28575</xdr:rowOff>
    </xdr:from>
    <xdr:ext cx="76200" cy="200025"/>
    <xdr:sp>
      <xdr:nvSpPr>
        <xdr:cNvPr id="179" name="TextBox 179"/>
        <xdr:cNvSpPr txBox="1">
          <a:spLocks noChangeArrowheads="1"/>
        </xdr:cNvSpPr>
      </xdr:nvSpPr>
      <xdr:spPr>
        <a:xfrm>
          <a:off x="3019425" y="7278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470</xdr:row>
      <xdr:rowOff>28575</xdr:rowOff>
    </xdr:from>
    <xdr:ext cx="76200" cy="200025"/>
    <xdr:sp>
      <xdr:nvSpPr>
        <xdr:cNvPr id="180" name="TextBox 180"/>
        <xdr:cNvSpPr txBox="1">
          <a:spLocks noChangeArrowheads="1"/>
        </xdr:cNvSpPr>
      </xdr:nvSpPr>
      <xdr:spPr>
        <a:xfrm>
          <a:off x="3019425" y="76342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492</xdr:row>
      <xdr:rowOff>28575</xdr:rowOff>
    </xdr:from>
    <xdr:ext cx="76200" cy="200025"/>
    <xdr:sp>
      <xdr:nvSpPr>
        <xdr:cNvPr id="181" name="TextBox 181"/>
        <xdr:cNvSpPr txBox="1">
          <a:spLocks noChangeArrowheads="1"/>
        </xdr:cNvSpPr>
      </xdr:nvSpPr>
      <xdr:spPr>
        <a:xfrm>
          <a:off x="3019425" y="79905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514</xdr:row>
      <xdr:rowOff>28575</xdr:rowOff>
    </xdr:from>
    <xdr:ext cx="76200" cy="200025"/>
    <xdr:sp>
      <xdr:nvSpPr>
        <xdr:cNvPr id="182" name="TextBox 182"/>
        <xdr:cNvSpPr txBox="1">
          <a:spLocks noChangeArrowheads="1"/>
        </xdr:cNvSpPr>
      </xdr:nvSpPr>
      <xdr:spPr>
        <a:xfrm>
          <a:off x="3019425" y="8346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536</xdr:row>
      <xdr:rowOff>28575</xdr:rowOff>
    </xdr:from>
    <xdr:ext cx="76200" cy="200025"/>
    <xdr:sp>
      <xdr:nvSpPr>
        <xdr:cNvPr id="183" name="TextBox 183"/>
        <xdr:cNvSpPr txBox="1">
          <a:spLocks noChangeArrowheads="1"/>
        </xdr:cNvSpPr>
      </xdr:nvSpPr>
      <xdr:spPr>
        <a:xfrm>
          <a:off x="3019425" y="87029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558</xdr:row>
      <xdr:rowOff>28575</xdr:rowOff>
    </xdr:from>
    <xdr:ext cx="76200" cy="200025"/>
    <xdr:sp>
      <xdr:nvSpPr>
        <xdr:cNvPr id="184" name="TextBox 184"/>
        <xdr:cNvSpPr txBox="1">
          <a:spLocks noChangeArrowheads="1"/>
        </xdr:cNvSpPr>
      </xdr:nvSpPr>
      <xdr:spPr>
        <a:xfrm>
          <a:off x="3019425" y="90592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580</xdr:row>
      <xdr:rowOff>28575</xdr:rowOff>
    </xdr:from>
    <xdr:ext cx="76200" cy="200025"/>
    <xdr:sp>
      <xdr:nvSpPr>
        <xdr:cNvPr id="185" name="TextBox 185"/>
        <xdr:cNvSpPr txBox="1">
          <a:spLocks noChangeArrowheads="1"/>
        </xdr:cNvSpPr>
      </xdr:nvSpPr>
      <xdr:spPr>
        <a:xfrm>
          <a:off x="3019425" y="94154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602</xdr:row>
      <xdr:rowOff>28575</xdr:rowOff>
    </xdr:from>
    <xdr:ext cx="76200" cy="200025"/>
    <xdr:sp>
      <xdr:nvSpPr>
        <xdr:cNvPr id="186" name="TextBox 186"/>
        <xdr:cNvSpPr txBox="1">
          <a:spLocks noChangeArrowheads="1"/>
        </xdr:cNvSpPr>
      </xdr:nvSpPr>
      <xdr:spPr>
        <a:xfrm>
          <a:off x="3019425" y="9771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624</xdr:row>
      <xdr:rowOff>28575</xdr:rowOff>
    </xdr:from>
    <xdr:ext cx="76200" cy="200025"/>
    <xdr:sp>
      <xdr:nvSpPr>
        <xdr:cNvPr id="187" name="TextBox 187"/>
        <xdr:cNvSpPr txBox="1">
          <a:spLocks noChangeArrowheads="1"/>
        </xdr:cNvSpPr>
      </xdr:nvSpPr>
      <xdr:spPr>
        <a:xfrm>
          <a:off x="3019425" y="101279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646</xdr:row>
      <xdr:rowOff>28575</xdr:rowOff>
    </xdr:from>
    <xdr:ext cx="76200" cy="200025"/>
    <xdr:sp>
      <xdr:nvSpPr>
        <xdr:cNvPr id="188" name="TextBox 188"/>
        <xdr:cNvSpPr txBox="1">
          <a:spLocks noChangeArrowheads="1"/>
        </xdr:cNvSpPr>
      </xdr:nvSpPr>
      <xdr:spPr>
        <a:xfrm>
          <a:off x="3019425" y="104841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668</xdr:row>
      <xdr:rowOff>28575</xdr:rowOff>
    </xdr:from>
    <xdr:ext cx="76200" cy="200025"/>
    <xdr:sp>
      <xdr:nvSpPr>
        <xdr:cNvPr id="189" name="TextBox 189"/>
        <xdr:cNvSpPr txBox="1">
          <a:spLocks noChangeArrowheads="1"/>
        </xdr:cNvSpPr>
      </xdr:nvSpPr>
      <xdr:spPr>
        <a:xfrm>
          <a:off x="3019425" y="108404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690</xdr:row>
      <xdr:rowOff>28575</xdr:rowOff>
    </xdr:from>
    <xdr:ext cx="76200" cy="200025"/>
    <xdr:sp>
      <xdr:nvSpPr>
        <xdr:cNvPr id="190" name="TextBox 190"/>
        <xdr:cNvSpPr txBox="1">
          <a:spLocks noChangeArrowheads="1"/>
        </xdr:cNvSpPr>
      </xdr:nvSpPr>
      <xdr:spPr>
        <a:xfrm>
          <a:off x="3019425" y="11196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712</xdr:row>
      <xdr:rowOff>28575</xdr:rowOff>
    </xdr:from>
    <xdr:ext cx="76200" cy="200025"/>
    <xdr:sp>
      <xdr:nvSpPr>
        <xdr:cNvPr id="191" name="TextBox 191"/>
        <xdr:cNvSpPr txBox="1">
          <a:spLocks noChangeArrowheads="1"/>
        </xdr:cNvSpPr>
      </xdr:nvSpPr>
      <xdr:spPr>
        <a:xfrm>
          <a:off x="3019425" y="115528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734</xdr:row>
      <xdr:rowOff>28575</xdr:rowOff>
    </xdr:from>
    <xdr:ext cx="76200" cy="200025"/>
    <xdr:sp>
      <xdr:nvSpPr>
        <xdr:cNvPr id="192" name="TextBox 192"/>
        <xdr:cNvSpPr txBox="1">
          <a:spLocks noChangeArrowheads="1"/>
        </xdr:cNvSpPr>
      </xdr:nvSpPr>
      <xdr:spPr>
        <a:xfrm>
          <a:off x="3019425" y="11909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756</xdr:row>
      <xdr:rowOff>28575</xdr:rowOff>
    </xdr:from>
    <xdr:ext cx="76200" cy="200025"/>
    <xdr:sp>
      <xdr:nvSpPr>
        <xdr:cNvPr id="193" name="TextBox 193"/>
        <xdr:cNvSpPr txBox="1">
          <a:spLocks noChangeArrowheads="1"/>
        </xdr:cNvSpPr>
      </xdr:nvSpPr>
      <xdr:spPr>
        <a:xfrm>
          <a:off x="3019425" y="12265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778</xdr:row>
      <xdr:rowOff>28575</xdr:rowOff>
    </xdr:from>
    <xdr:ext cx="76200" cy="200025"/>
    <xdr:sp>
      <xdr:nvSpPr>
        <xdr:cNvPr id="194" name="TextBox 194"/>
        <xdr:cNvSpPr txBox="1">
          <a:spLocks noChangeArrowheads="1"/>
        </xdr:cNvSpPr>
      </xdr:nvSpPr>
      <xdr:spPr>
        <a:xfrm>
          <a:off x="3019425" y="126215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800</xdr:row>
      <xdr:rowOff>28575</xdr:rowOff>
    </xdr:from>
    <xdr:ext cx="76200" cy="200025"/>
    <xdr:sp>
      <xdr:nvSpPr>
        <xdr:cNvPr id="195" name="TextBox 195"/>
        <xdr:cNvSpPr txBox="1">
          <a:spLocks noChangeArrowheads="1"/>
        </xdr:cNvSpPr>
      </xdr:nvSpPr>
      <xdr:spPr>
        <a:xfrm>
          <a:off x="3019425" y="129778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822</xdr:row>
      <xdr:rowOff>28575</xdr:rowOff>
    </xdr:from>
    <xdr:ext cx="76200" cy="200025"/>
    <xdr:sp>
      <xdr:nvSpPr>
        <xdr:cNvPr id="196" name="TextBox 196"/>
        <xdr:cNvSpPr txBox="1">
          <a:spLocks noChangeArrowheads="1"/>
        </xdr:cNvSpPr>
      </xdr:nvSpPr>
      <xdr:spPr>
        <a:xfrm>
          <a:off x="3019425" y="133340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844</xdr:row>
      <xdr:rowOff>28575</xdr:rowOff>
    </xdr:from>
    <xdr:ext cx="76200" cy="200025"/>
    <xdr:sp>
      <xdr:nvSpPr>
        <xdr:cNvPr id="197" name="TextBox 197"/>
        <xdr:cNvSpPr txBox="1">
          <a:spLocks noChangeArrowheads="1"/>
        </xdr:cNvSpPr>
      </xdr:nvSpPr>
      <xdr:spPr>
        <a:xfrm>
          <a:off x="3019425" y="13690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866</xdr:row>
      <xdr:rowOff>28575</xdr:rowOff>
    </xdr:from>
    <xdr:ext cx="76200" cy="200025"/>
    <xdr:sp>
      <xdr:nvSpPr>
        <xdr:cNvPr id="198" name="TextBox 198"/>
        <xdr:cNvSpPr txBox="1">
          <a:spLocks noChangeArrowheads="1"/>
        </xdr:cNvSpPr>
      </xdr:nvSpPr>
      <xdr:spPr>
        <a:xfrm>
          <a:off x="3019425" y="140465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888</xdr:row>
      <xdr:rowOff>28575</xdr:rowOff>
    </xdr:from>
    <xdr:ext cx="76200" cy="200025"/>
    <xdr:sp>
      <xdr:nvSpPr>
        <xdr:cNvPr id="199" name="TextBox 199"/>
        <xdr:cNvSpPr txBox="1">
          <a:spLocks noChangeArrowheads="1"/>
        </xdr:cNvSpPr>
      </xdr:nvSpPr>
      <xdr:spPr>
        <a:xfrm>
          <a:off x="3019425" y="144027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910</xdr:row>
      <xdr:rowOff>28575</xdr:rowOff>
    </xdr:from>
    <xdr:ext cx="76200" cy="200025"/>
    <xdr:sp>
      <xdr:nvSpPr>
        <xdr:cNvPr id="200" name="TextBox 200"/>
        <xdr:cNvSpPr txBox="1">
          <a:spLocks noChangeArrowheads="1"/>
        </xdr:cNvSpPr>
      </xdr:nvSpPr>
      <xdr:spPr>
        <a:xfrm>
          <a:off x="3019425" y="147589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932</xdr:row>
      <xdr:rowOff>28575</xdr:rowOff>
    </xdr:from>
    <xdr:ext cx="76200" cy="200025"/>
    <xdr:sp>
      <xdr:nvSpPr>
        <xdr:cNvPr id="201" name="TextBox 201"/>
        <xdr:cNvSpPr txBox="1">
          <a:spLocks noChangeArrowheads="1"/>
        </xdr:cNvSpPr>
      </xdr:nvSpPr>
      <xdr:spPr>
        <a:xfrm>
          <a:off x="3019425" y="15115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954</xdr:row>
      <xdr:rowOff>28575</xdr:rowOff>
    </xdr:from>
    <xdr:ext cx="76200" cy="200025"/>
    <xdr:sp>
      <xdr:nvSpPr>
        <xdr:cNvPr id="202" name="TextBox 202"/>
        <xdr:cNvSpPr txBox="1">
          <a:spLocks noChangeArrowheads="1"/>
        </xdr:cNvSpPr>
      </xdr:nvSpPr>
      <xdr:spPr>
        <a:xfrm>
          <a:off x="3019425" y="15471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976</xdr:row>
      <xdr:rowOff>28575</xdr:rowOff>
    </xdr:from>
    <xdr:ext cx="76200" cy="200025"/>
    <xdr:sp>
      <xdr:nvSpPr>
        <xdr:cNvPr id="203" name="TextBox 203"/>
        <xdr:cNvSpPr txBox="1">
          <a:spLocks noChangeArrowheads="1"/>
        </xdr:cNvSpPr>
      </xdr:nvSpPr>
      <xdr:spPr>
        <a:xfrm>
          <a:off x="3019425" y="15827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998</xdr:row>
      <xdr:rowOff>28575</xdr:rowOff>
    </xdr:from>
    <xdr:ext cx="76200" cy="200025"/>
    <xdr:sp>
      <xdr:nvSpPr>
        <xdr:cNvPr id="204" name="TextBox 204"/>
        <xdr:cNvSpPr txBox="1">
          <a:spLocks noChangeArrowheads="1"/>
        </xdr:cNvSpPr>
      </xdr:nvSpPr>
      <xdr:spPr>
        <a:xfrm>
          <a:off x="3019425" y="161839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1020</xdr:row>
      <xdr:rowOff>28575</xdr:rowOff>
    </xdr:from>
    <xdr:ext cx="76200" cy="200025"/>
    <xdr:sp>
      <xdr:nvSpPr>
        <xdr:cNvPr id="205" name="TextBox 205"/>
        <xdr:cNvSpPr txBox="1">
          <a:spLocks noChangeArrowheads="1"/>
        </xdr:cNvSpPr>
      </xdr:nvSpPr>
      <xdr:spPr>
        <a:xfrm>
          <a:off x="3019425" y="165401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1042</xdr:row>
      <xdr:rowOff>28575</xdr:rowOff>
    </xdr:from>
    <xdr:ext cx="76200" cy="200025"/>
    <xdr:sp>
      <xdr:nvSpPr>
        <xdr:cNvPr id="206" name="TextBox 206"/>
        <xdr:cNvSpPr txBox="1">
          <a:spLocks noChangeArrowheads="1"/>
        </xdr:cNvSpPr>
      </xdr:nvSpPr>
      <xdr:spPr>
        <a:xfrm>
          <a:off x="3019425" y="16896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1064</xdr:row>
      <xdr:rowOff>28575</xdr:rowOff>
    </xdr:from>
    <xdr:ext cx="76200" cy="200025"/>
    <xdr:sp>
      <xdr:nvSpPr>
        <xdr:cNvPr id="207" name="TextBox 207"/>
        <xdr:cNvSpPr txBox="1">
          <a:spLocks noChangeArrowheads="1"/>
        </xdr:cNvSpPr>
      </xdr:nvSpPr>
      <xdr:spPr>
        <a:xfrm>
          <a:off x="3019425" y="17252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1086</xdr:row>
      <xdr:rowOff>28575</xdr:rowOff>
    </xdr:from>
    <xdr:ext cx="76200" cy="200025"/>
    <xdr:sp>
      <xdr:nvSpPr>
        <xdr:cNvPr id="208" name="TextBox 208"/>
        <xdr:cNvSpPr txBox="1">
          <a:spLocks noChangeArrowheads="1"/>
        </xdr:cNvSpPr>
      </xdr:nvSpPr>
      <xdr:spPr>
        <a:xfrm>
          <a:off x="3019425" y="17608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1108</xdr:row>
      <xdr:rowOff>28575</xdr:rowOff>
    </xdr:from>
    <xdr:ext cx="76200" cy="200025"/>
    <xdr:sp>
      <xdr:nvSpPr>
        <xdr:cNvPr id="209" name="TextBox 209"/>
        <xdr:cNvSpPr txBox="1">
          <a:spLocks noChangeArrowheads="1"/>
        </xdr:cNvSpPr>
      </xdr:nvSpPr>
      <xdr:spPr>
        <a:xfrm>
          <a:off x="3019425" y="17965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1130</xdr:row>
      <xdr:rowOff>28575</xdr:rowOff>
    </xdr:from>
    <xdr:ext cx="76200" cy="200025"/>
    <xdr:sp>
      <xdr:nvSpPr>
        <xdr:cNvPr id="210" name="TextBox 210"/>
        <xdr:cNvSpPr txBox="1">
          <a:spLocks noChangeArrowheads="1"/>
        </xdr:cNvSpPr>
      </xdr:nvSpPr>
      <xdr:spPr>
        <a:xfrm>
          <a:off x="3019425" y="18321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1152</xdr:row>
      <xdr:rowOff>28575</xdr:rowOff>
    </xdr:from>
    <xdr:ext cx="76200" cy="200025"/>
    <xdr:sp>
      <xdr:nvSpPr>
        <xdr:cNvPr id="211" name="TextBox 211"/>
        <xdr:cNvSpPr txBox="1">
          <a:spLocks noChangeArrowheads="1"/>
        </xdr:cNvSpPr>
      </xdr:nvSpPr>
      <xdr:spPr>
        <a:xfrm>
          <a:off x="3019425" y="186775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1174</xdr:row>
      <xdr:rowOff>28575</xdr:rowOff>
    </xdr:from>
    <xdr:ext cx="76200" cy="200025"/>
    <xdr:sp>
      <xdr:nvSpPr>
        <xdr:cNvPr id="212" name="TextBox 212"/>
        <xdr:cNvSpPr txBox="1">
          <a:spLocks noChangeArrowheads="1"/>
        </xdr:cNvSpPr>
      </xdr:nvSpPr>
      <xdr:spPr>
        <a:xfrm>
          <a:off x="3019425" y="190338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1196</xdr:row>
      <xdr:rowOff>28575</xdr:rowOff>
    </xdr:from>
    <xdr:ext cx="76200" cy="200025"/>
    <xdr:sp>
      <xdr:nvSpPr>
        <xdr:cNvPr id="213" name="TextBox 213"/>
        <xdr:cNvSpPr txBox="1">
          <a:spLocks noChangeArrowheads="1"/>
        </xdr:cNvSpPr>
      </xdr:nvSpPr>
      <xdr:spPr>
        <a:xfrm>
          <a:off x="3019425" y="193900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1218</xdr:row>
      <xdr:rowOff>28575</xdr:rowOff>
    </xdr:from>
    <xdr:ext cx="76200" cy="200025"/>
    <xdr:sp>
      <xdr:nvSpPr>
        <xdr:cNvPr id="214" name="TextBox 214"/>
        <xdr:cNvSpPr txBox="1">
          <a:spLocks noChangeArrowheads="1"/>
        </xdr:cNvSpPr>
      </xdr:nvSpPr>
      <xdr:spPr>
        <a:xfrm>
          <a:off x="3019425" y="197462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1240</xdr:row>
      <xdr:rowOff>28575</xdr:rowOff>
    </xdr:from>
    <xdr:ext cx="76200" cy="200025"/>
    <xdr:sp>
      <xdr:nvSpPr>
        <xdr:cNvPr id="215" name="TextBox 215"/>
        <xdr:cNvSpPr txBox="1">
          <a:spLocks noChangeArrowheads="1"/>
        </xdr:cNvSpPr>
      </xdr:nvSpPr>
      <xdr:spPr>
        <a:xfrm>
          <a:off x="3019425" y="201025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1262</xdr:row>
      <xdr:rowOff>28575</xdr:rowOff>
    </xdr:from>
    <xdr:ext cx="76200" cy="200025"/>
    <xdr:sp>
      <xdr:nvSpPr>
        <xdr:cNvPr id="216" name="TextBox 216"/>
        <xdr:cNvSpPr txBox="1">
          <a:spLocks noChangeArrowheads="1"/>
        </xdr:cNvSpPr>
      </xdr:nvSpPr>
      <xdr:spPr>
        <a:xfrm>
          <a:off x="3019425" y="204587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1284</xdr:row>
      <xdr:rowOff>28575</xdr:rowOff>
    </xdr:from>
    <xdr:ext cx="76200" cy="200025"/>
    <xdr:sp>
      <xdr:nvSpPr>
        <xdr:cNvPr id="217" name="TextBox 217"/>
        <xdr:cNvSpPr txBox="1">
          <a:spLocks noChangeArrowheads="1"/>
        </xdr:cNvSpPr>
      </xdr:nvSpPr>
      <xdr:spPr>
        <a:xfrm>
          <a:off x="3019425" y="208149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1306</xdr:row>
      <xdr:rowOff>28575</xdr:rowOff>
    </xdr:from>
    <xdr:ext cx="76200" cy="200025"/>
    <xdr:sp>
      <xdr:nvSpPr>
        <xdr:cNvPr id="218" name="TextBox 218"/>
        <xdr:cNvSpPr txBox="1">
          <a:spLocks noChangeArrowheads="1"/>
        </xdr:cNvSpPr>
      </xdr:nvSpPr>
      <xdr:spPr>
        <a:xfrm>
          <a:off x="3019425" y="211712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1328</xdr:row>
      <xdr:rowOff>28575</xdr:rowOff>
    </xdr:from>
    <xdr:ext cx="76200" cy="200025"/>
    <xdr:sp>
      <xdr:nvSpPr>
        <xdr:cNvPr id="219" name="TextBox 219"/>
        <xdr:cNvSpPr txBox="1">
          <a:spLocks noChangeArrowheads="1"/>
        </xdr:cNvSpPr>
      </xdr:nvSpPr>
      <xdr:spPr>
        <a:xfrm>
          <a:off x="3019425" y="21527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1350</xdr:row>
      <xdr:rowOff>28575</xdr:rowOff>
    </xdr:from>
    <xdr:ext cx="76200" cy="200025"/>
    <xdr:sp>
      <xdr:nvSpPr>
        <xdr:cNvPr id="220" name="TextBox 220"/>
        <xdr:cNvSpPr txBox="1">
          <a:spLocks noChangeArrowheads="1"/>
        </xdr:cNvSpPr>
      </xdr:nvSpPr>
      <xdr:spPr>
        <a:xfrm>
          <a:off x="3019425" y="21883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1372</xdr:row>
      <xdr:rowOff>28575</xdr:rowOff>
    </xdr:from>
    <xdr:ext cx="76200" cy="200025"/>
    <xdr:sp>
      <xdr:nvSpPr>
        <xdr:cNvPr id="221" name="TextBox 221"/>
        <xdr:cNvSpPr txBox="1">
          <a:spLocks noChangeArrowheads="1"/>
        </xdr:cNvSpPr>
      </xdr:nvSpPr>
      <xdr:spPr>
        <a:xfrm>
          <a:off x="3019425" y="222399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1394</xdr:row>
      <xdr:rowOff>28575</xdr:rowOff>
    </xdr:from>
    <xdr:ext cx="76200" cy="200025"/>
    <xdr:sp>
      <xdr:nvSpPr>
        <xdr:cNvPr id="222" name="TextBox 222"/>
        <xdr:cNvSpPr txBox="1">
          <a:spLocks noChangeArrowheads="1"/>
        </xdr:cNvSpPr>
      </xdr:nvSpPr>
      <xdr:spPr>
        <a:xfrm>
          <a:off x="3019425" y="22596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1416</xdr:row>
      <xdr:rowOff>28575</xdr:rowOff>
    </xdr:from>
    <xdr:ext cx="76200" cy="200025"/>
    <xdr:sp>
      <xdr:nvSpPr>
        <xdr:cNvPr id="223" name="TextBox 223"/>
        <xdr:cNvSpPr txBox="1">
          <a:spLocks noChangeArrowheads="1"/>
        </xdr:cNvSpPr>
      </xdr:nvSpPr>
      <xdr:spPr>
        <a:xfrm>
          <a:off x="3019425" y="22952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1438</xdr:row>
      <xdr:rowOff>28575</xdr:rowOff>
    </xdr:from>
    <xdr:ext cx="76200" cy="200025"/>
    <xdr:sp>
      <xdr:nvSpPr>
        <xdr:cNvPr id="224" name="TextBox 224"/>
        <xdr:cNvSpPr txBox="1">
          <a:spLocks noChangeArrowheads="1"/>
        </xdr:cNvSpPr>
      </xdr:nvSpPr>
      <xdr:spPr>
        <a:xfrm>
          <a:off x="3019425" y="233086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1460</xdr:row>
      <xdr:rowOff>28575</xdr:rowOff>
    </xdr:from>
    <xdr:ext cx="76200" cy="200025"/>
    <xdr:sp>
      <xdr:nvSpPr>
        <xdr:cNvPr id="225" name="TextBox 225"/>
        <xdr:cNvSpPr txBox="1">
          <a:spLocks noChangeArrowheads="1"/>
        </xdr:cNvSpPr>
      </xdr:nvSpPr>
      <xdr:spPr>
        <a:xfrm>
          <a:off x="3019425" y="23664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1482</xdr:row>
      <xdr:rowOff>28575</xdr:rowOff>
    </xdr:from>
    <xdr:ext cx="76200" cy="200025"/>
    <xdr:sp>
      <xdr:nvSpPr>
        <xdr:cNvPr id="226" name="TextBox 226"/>
        <xdr:cNvSpPr txBox="1">
          <a:spLocks noChangeArrowheads="1"/>
        </xdr:cNvSpPr>
      </xdr:nvSpPr>
      <xdr:spPr>
        <a:xfrm>
          <a:off x="3019425" y="240210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1504</xdr:row>
      <xdr:rowOff>28575</xdr:rowOff>
    </xdr:from>
    <xdr:ext cx="76200" cy="200025"/>
    <xdr:sp>
      <xdr:nvSpPr>
        <xdr:cNvPr id="227" name="TextBox 227"/>
        <xdr:cNvSpPr txBox="1">
          <a:spLocks noChangeArrowheads="1"/>
        </xdr:cNvSpPr>
      </xdr:nvSpPr>
      <xdr:spPr>
        <a:xfrm>
          <a:off x="3019425" y="243773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1522</xdr:row>
      <xdr:rowOff>0</xdr:rowOff>
    </xdr:from>
    <xdr:ext cx="76200" cy="200025"/>
    <xdr:sp>
      <xdr:nvSpPr>
        <xdr:cNvPr id="228" name="TextBox 228"/>
        <xdr:cNvSpPr txBox="1">
          <a:spLocks noChangeArrowheads="1"/>
        </xdr:cNvSpPr>
      </xdr:nvSpPr>
      <xdr:spPr>
        <a:xfrm>
          <a:off x="3019425" y="24665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1522</xdr:row>
      <xdr:rowOff>0</xdr:rowOff>
    </xdr:from>
    <xdr:ext cx="76200" cy="200025"/>
    <xdr:sp>
      <xdr:nvSpPr>
        <xdr:cNvPr id="229" name="TextBox 229"/>
        <xdr:cNvSpPr txBox="1">
          <a:spLocks noChangeArrowheads="1"/>
        </xdr:cNvSpPr>
      </xdr:nvSpPr>
      <xdr:spPr>
        <a:xfrm>
          <a:off x="3019425" y="24665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1522</xdr:row>
      <xdr:rowOff>0</xdr:rowOff>
    </xdr:from>
    <xdr:ext cx="76200" cy="200025"/>
    <xdr:sp>
      <xdr:nvSpPr>
        <xdr:cNvPr id="230" name="TextBox 230"/>
        <xdr:cNvSpPr txBox="1">
          <a:spLocks noChangeArrowheads="1"/>
        </xdr:cNvSpPr>
      </xdr:nvSpPr>
      <xdr:spPr>
        <a:xfrm>
          <a:off x="3019425" y="24665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1522</xdr:row>
      <xdr:rowOff>0</xdr:rowOff>
    </xdr:from>
    <xdr:ext cx="76200" cy="200025"/>
    <xdr:sp>
      <xdr:nvSpPr>
        <xdr:cNvPr id="231" name="TextBox 231"/>
        <xdr:cNvSpPr txBox="1">
          <a:spLocks noChangeArrowheads="1"/>
        </xdr:cNvSpPr>
      </xdr:nvSpPr>
      <xdr:spPr>
        <a:xfrm>
          <a:off x="3019425" y="24665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1522</xdr:row>
      <xdr:rowOff>0</xdr:rowOff>
    </xdr:from>
    <xdr:ext cx="76200" cy="200025"/>
    <xdr:sp>
      <xdr:nvSpPr>
        <xdr:cNvPr id="232" name="TextBox 232"/>
        <xdr:cNvSpPr txBox="1">
          <a:spLocks noChangeArrowheads="1"/>
        </xdr:cNvSpPr>
      </xdr:nvSpPr>
      <xdr:spPr>
        <a:xfrm>
          <a:off x="3019425" y="24665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1522</xdr:row>
      <xdr:rowOff>0</xdr:rowOff>
    </xdr:from>
    <xdr:ext cx="76200" cy="200025"/>
    <xdr:sp>
      <xdr:nvSpPr>
        <xdr:cNvPr id="233" name="TextBox 233"/>
        <xdr:cNvSpPr txBox="1">
          <a:spLocks noChangeArrowheads="1"/>
        </xdr:cNvSpPr>
      </xdr:nvSpPr>
      <xdr:spPr>
        <a:xfrm>
          <a:off x="3019425" y="24665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1522</xdr:row>
      <xdr:rowOff>0</xdr:rowOff>
    </xdr:from>
    <xdr:ext cx="76200" cy="200025"/>
    <xdr:sp>
      <xdr:nvSpPr>
        <xdr:cNvPr id="234" name="TextBox 234"/>
        <xdr:cNvSpPr txBox="1">
          <a:spLocks noChangeArrowheads="1"/>
        </xdr:cNvSpPr>
      </xdr:nvSpPr>
      <xdr:spPr>
        <a:xfrm>
          <a:off x="3019425" y="24665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1522</xdr:row>
      <xdr:rowOff>0</xdr:rowOff>
    </xdr:from>
    <xdr:ext cx="76200" cy="200025"/>
    <xdr:sp>
      <xdr:nvSpPr>
        <xdr:cNvPr id="235" name="TextBox 235"/>
        <xdr:cNvSpPr txBox="1">
          <a:spLocks noChangeArrowheads="1"/>
        </xdr:cNvSpPr>
      </xdr:nvSpPr>
      <xdr:spPr>
        <a:xfrm>
          <a:off x="3019425" y="24665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1522</xdr:row>
      <xdr:rowOff>0</xdr:rowOff>
    </xdr:from>
    <xdr:ext cx="76200" cy="200025"/>
    <xdr:sp>
      <xdr:nvSpPr>
        <xdr:cNvPr id="236" name="TextBox 236"/>
        <xdr:cNvSpPr txBox="1">
          <a:spLocks noChangeArrowheads="1"/>
        </xdr:cNvSpPr>
      </xdr:nvSpPr>
      <xdr:spPr>
        <a:xfrm>
          <a:off x="3019425" y="24665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1522</xdr:row>
      <xdr:rowOff>0</xdr:rowOff>
    </xdr:from>
    <xdr:ext cx="76200" cy="200025"/>
    <xdr:sp>
      <xdr:nvSpPr>
        <xdr:cNvPr id="237" name="TextBox 237"/>
        <xdr:cNvSpPr txBox="1">
          <a:spLocks noChangeArrowheads="1"/>
        </xdr:cNvSpPr>
      </xdr:nvSpPr>
      <xdr:spPr>
        <a:xfrm>
          <a:off x="3019425" y="24665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1522</xdr:row>
      <xdr:rowOff>0</xdr:rowOff>
    </xdr:from>
    <xdr:ext cx="76200" cy="200025"/>
    <xdr:sp>
      <xdr:nvSpPr>
        <xdr:cNvPr id="238" name="TextBox 238"/>
        <xdr:cNvSpPr txBox="1">
          <a:spLocks noChangeArrowheads="1"/>
        </xdr:cNvSpPr>
      </xdr:nvSpPr>
      <xdr:spPr>
        <a:xfrm>
          <a:off x="3019425" y="246659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39" name="TextBox 23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40" name="TextBox 24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74</xdr:row>
      <xdr:rowOff>28575</xdr:rowOff>
    </xdr:from>
    <xdr:ext cx="76200" cy="200025"/>
    <xdr:sp>
      <xdr:nvSpPr>
        <xdr:cNvPr id="241" name="TextBox 241"/>
        <xdr:cNvSpPr txBox="1">
          <a:spLocks noChangeArrowheads="1"/>
        </xdr:cNvSpPr>
      </xdr:nvSpPr>
      <xdr:spPr>
        <a:xfrm>
          <a:off x="3019425" y="1222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74</xdr:row>
      <xdr:rowOff>28575</xdr:rowOff>
    </xdr:from>
    <xdr:ext cx="76200" cy="200025"/>
    <xdr:sp>
      <xdr:nvSpPr>
        <xdr:cNvPr id="242" name="TextBox 242"/>
        <xdr:cNvSpPr txBox="1">
          <a:spLocks noChangeArrowheads="1"/>
        </xdr:cNvSpPr>
      </xdr:nvSpPr>
      <xdr:spPr>
        <a:xfrm>
          <a:off x="3019425" y="12220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43" name="TextBox 24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44" name="TextBox 24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45" name="TextBox 24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46" name="TextBox 24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47" name="TextBox 24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48" name="TextBox 24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49" name="TextBox 24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50" name="TextBox 25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51" name="TextBox 25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52" name="TextBox 25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53" name="TextBox 25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54" name="TextBox 25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55" name="TextBox 25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56" name="TextBox 25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57" name="TextBox 25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58" name="TextBox 25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59" name="TextBox 25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60" name="TextBox 26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61" name="TextBox 26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62" name="TextBox 26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63" name="TextBox 26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64" name="TextBox 26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65" name="TextBox 26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66" name="TextBox 26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67" name="TextBox 26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68" name="TextBox 26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69" name="TextBox 26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70" name="TextBox 27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71" name="TextBox 27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72" name="TextBox 27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73" name="TextBox 27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74" name="TextBox 27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75" name="TextBox 27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76" name="TextBox 27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77" name="TextBox 27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78" name="TextBox 27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79" name="TextBox 27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80" name="TextBox 28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81" name="TextBox 28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82" name="TextBox 28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83" name="TextBox 28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84" name="TextBox 28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85" name="TextBox 28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86" name="TextBox 28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87" name="TextBox 28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88" name="TextBox 28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89" name="TextBox 28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90" name="TextBox 29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91" name="TextBox 29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92" name="TextBox 29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93" name="TextBox 29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94" name="TextBox 29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95" name="TextBox 29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96" name="TextBox 29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97" name="TextBox 29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98" name="TextBox 29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299" name="TextBox 29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00" name="TextBox 30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01" name="TextBox 30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02" name="TextBox 30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03" name="TextBox 30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04" name="TextBox 30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05" name="TextBox 30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06" name="TextBox 30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07" name="TextBox 30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08" name="TextBox 30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09" name="TextBox 30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10" name="TextBox 31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11" name="TextBox 31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12" name="TextBox 31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13" name="TextBox 31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14" name="TextBox 31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15" name="TextBox 31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16" name="TextBox 31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17" name="TextBox 31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18" name="TextBox 31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19" name="TextBox 31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20" name="TextBox 32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21" name="TextBox 32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22" name="TextBox 32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23" name="TextBox 32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24" name="TextBox 32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25" name="TextBox 32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26" name="TextBox 32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27" name="TextBox 32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28" name="TextBox 32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29" name="TextBox 32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30" name="TextBox 33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31" name="TextBox 33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32" name="TextBox 33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33" name="TextBox 33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34" name="TextBox 33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35" name="TextBox 33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36" name="TextBox 33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37" name="TextBox 33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38" name="TextBox 33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39" name="TextBox 33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40" name="TextBox 34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41" name="TextBox 34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42" name="TextBox 34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43" name="TextBox 34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44" name="TextBox 34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45" name="TextBox 34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46" name="TextBox 34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47" name="TextBox 34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48" name="TextBox 34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49" name="TextBox 34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50" name="TextBox 35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51" name="TextBox 35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52" name="TextBox 35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53" name="TextBox 35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54" name="TextBox 35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55" name="TextBox 35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56" name="TextBox 35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57" name="TextBox 35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58" name="TextBox 35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59" name="TextBox 35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60" name="TextBox 36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61" name="TextBox 36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62" name="TextBox 36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63" name="TextBox 36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64" name="TextBox 36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65" name="TextBox 36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66" name="TextBox 36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67" name="TextBox 36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68" name="TextBox 36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69" name="TextBox 36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70" name="TextBox 37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71" name="TextBox 37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72" name="TextBox 37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73" name="TextBox 37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74" name="TextBox 37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75" name="TextBox 37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76" name="TextBox 37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77" name="TextBox 37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78" name="TextBox 37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79" name="TextBox 37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80" name="TextBox 38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81" name="TextBox 38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82" name="TextBox 38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83" name="TextBox 38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84" name="TextBox 38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85" name="TextBox 38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86" name="TextBox 38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87" name="TextBox 38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88" name="TextBox 38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89" name="TextBox 38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90" name="TextBox 39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91" name="TextBox 39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92" name="TextBox 39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93" name="TextBox 39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94" name="TextBox 39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95" name="TextBox 39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96" name="TextBox 39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97" name="TextBox 39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98" name="TextBox 39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399" name="TextBox 39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00" name="TextBox 40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01" name="TextBox 40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02" name="TextBox 40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03" name="TextBox 40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04" name="TextBox 40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05" name="TextBox 40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06" name="TextBox 40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07" name="TextBox 40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08" name="TextBox 40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09" name="TextBox 40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10" name="TextBox 41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11" name="TextBox 41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12" name="TextBox 41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13" name="TextBox 41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14" name="TextBox 41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15" name="TextBox 41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16" name="TextBox 41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17" name="TextBox 41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18" name="TextBox 41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19" name="TextBox 41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20" name="TextBox 42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21" name="TextBox 42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22" name="TextBox 42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23" name="TextBox 42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24" name="TextBox 42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25" name="TextBox 42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26" name="TextBox 42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27" name="TextBox 42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28" name="TextBox 42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29" name="TextBox 42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30" name="TextBox 43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31" name="TextBox 43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32" name="TextBox 43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33" name="TextBox 43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34" name="TextBox 43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35" name="TextBox 43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36" name="TextBox 43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37" name="TextBox 43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38" name="TextBox 43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39" name="TextBox 43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40" name="TextBox 44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41" name="TextBox 44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42" name="TextBox 44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43" name="TextBox 44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44" name="TextBox 44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45" name="TextBox 44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46" name="TextBox 44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47" name="TextBox 44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48" name="TextBox 44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49" name="TextBox 44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50" name="TextBox 45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51" name="TextBox 45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52" name="TextBox 45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53" name="TextBox 45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54" name="TextBox 45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55" name="TextBox 45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56" name="TextBox 45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57" name="TextBox 45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58" name="TextBox 45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59" name="TextBox 45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60" name="TextBox 46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61" name="TextBox 46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62" name="TextBox 46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63" name="TextBox 46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64" name="TextBox 46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65" name="TextBox 46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66" name="TextBox 46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67" name="TextBox 46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68" name="TextBox 46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69" name="TextBox 46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70" name="TextBox 47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71" name="TextBox 47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72" name="TextBox 47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73" name="TextBox 47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74" name="TextBox 47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75" name="TextBox 47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76" name="TextBox 47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77" name="TextBox 47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78" name="TextBox 47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79" name="TextBox 47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80" name="TextBox 48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81" name="TextBox 48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82" name="TextBox 48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83" name="TextBox 48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84" name="TextBox 48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85" name="TextBox 48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86" name="TextBox 48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87" name="TextBox 48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88" name="TextBox 48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89" name="TextBox 48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90" name="TextBox 49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91" name="TextBox 49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92" name="TextBox 49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93" name="TextBox 49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94" name="TextBox 49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95" name="TextBox 49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96" name="TextBox 49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97" name="TextBox 49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98" name="TextBox 49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499" name="TextBox 49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00" name="TextBox 50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01" name="TextBox 50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02" name="TextBox 50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03" name="TextBox 50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04" name="TextBox 50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05" name="TextBox 50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06" name="TextBox 50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07" name="TextBox 50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08" name="TextBox 50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09" name="TextBox 50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10" name="TextBox 51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11" name="TextBox 51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12" name="TextBox 51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13" name="TextBox 51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14" name="TextBox 51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15" name="TextBox 51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16" name="TextBox 51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17" name="TextBox 51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18" name="TextBox 51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19" name="TextBox 51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20" name="TextBox 52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21" name="TextBox 52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22" name="TextBox 52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23" name="TextBox 52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24" name="TextBox 52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25" name="TextBox 52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26" name="TextBox 52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27" name="TextBox 52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28" name="TextBox 52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29" name="TextBox 52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30" name="TextBox 53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31" name="TextBox 53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32" name="TextBox 53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33" name="TextBox 53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34" name="TextBox 53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35" name="TextBox 53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36" name="TextBox 53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37" name="TextBox 53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38" name="TextBox 53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39" name="TextBox 53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40" name="TextBox 54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41" name="TextBox 54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42" name="TextBox 54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43" name="TextBox 54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44" name="TextBox 54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45" name="TextBox 54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46" name="TextBox 54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47" name="TextBox 54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48" name="TextBox 54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49" name="TextBox 54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50" name="TextBox 55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51" name="TextBox 55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52" name="TextBox 55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53" name="TextBox 55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54" name="TextBox 55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55" name="TextBox 55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56" name="TextBox 55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57" name="TextBox 55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58" name="TextBox 55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59" name="TextBox 55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60" name="TextBox 56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61" name="TextBox 56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62" name="TextBox 56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63" name="TextBox 56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64" name="TextBox 56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65" name="TextBox 56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66" name="TextBox 56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67" name="TextBox 56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68" name="TextBox 56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69" name="TextBox 56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70" name="TextBox 57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71" name="TextBox 57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72" name="TextBox 57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73" name="TextBox 57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74" name="TextBox 57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75" name="TextBox 57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76" name="TextBox 57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77" name="TextBox 57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78" name="TextBox 57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79" name="TextBox 57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80" name="TextBox 58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81" name="TextBox 58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82" name="TextBox 58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83" name="TextBox 58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84" name="TextBox 58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85" name="TextBox 58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86" name="TextBox 58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87" name="TextBox 58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88" name="TextBox 58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89" name="TextBox 58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90" name="TextBox 59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91" name="TextBox 59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92" name="TextBox 59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93" name="TextBox 59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94" name="TextBox 59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95" name="TextBox 59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96" name="TextBox 59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97" name="TextBox 59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98" name="TextBox 59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599" name="TextBox 59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00" name="TextBox 60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01" name="TextBox 60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02" name="TextBox 60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03" name="TextBox 60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04" name="TextBox 60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05" name="TextBox 60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06" name="TextBox 60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07" name="TextBox 60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08" name="TextBox 60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09" name="TextBox 60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10" name="TextBox 61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11" name="TextBox 61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12" name="TextBox 61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13" name="TextBox 61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14" name="TextBox 61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15" name="TextBox 61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16" name="TextBox 61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17" name="TextBox 61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18" name="TextBox 61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19" name="TextBox 61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20" name="TextBox 62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21" name="TextBox 62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22" name="TextBox 62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23" name="TextBox 62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24" name="TextBox 62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25" name="TextBox 62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26" name="TextBox 62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27" name="TextBox 62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28" name="TextBox 62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29" name="TextBox 62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30" name="TextBox 63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31" name="TextBox 63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32" name="TextBox 63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33" name="TextBox 63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34" name="TextBox 63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35" name="TextBox 63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36" name="TextBox 63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37" name="TextBox 63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38" name="TextBox 63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39" name="TextBox 63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40" name="TextBox 64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41" name="TextBox 64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42" name="TextBox 64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43" name="TextBox 64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44" name="TextBox 64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45" name="TextBox 64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46" name="TextBox 64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47" name="TextBox 64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48" name="TextBox 64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49" name="TextBox 64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50" name="TextBox 65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51" name="TextBox 65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52" name="TextBox 65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53" name="TextBox 65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54" name="TextBox 65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55" name="TextBox 65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56" name="TextBox 65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57" name="TextBox 65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58" name="TextBox 65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59" name="TextBox 65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60" name="TextBox 66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61" name="TextBox 66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62" name="TextBox 66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63" name="TextBox 66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64" name="TextBox 66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65" name="TextBox 66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66" name="TextBox 66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67" name="TextBox 66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68" name="TextBox 66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69" name="TextBox 66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70" name="TextBox 67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71" name="TextBox 67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72" name="TextBox 67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73" name="TextBox 67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74" name="TextBox 67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75" name="TextBox 67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76" name="TextBox 67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77" name="TextBox 67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78" name="TextBox 67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79" name="TextBox 67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80" name="TextBox 68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81" name="TextBox 68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82" name="TextBox 68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83" name="TextBox 68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84" name="TextBox 68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85" name="TextBox 68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86" name="TextBox 68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87" name="TextBox 68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88" name="TextBox 68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89" name="TextBox 68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90" name="TextBox 69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91" name="TextBox 69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92" name="TextBox 69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93" name="TextBox 69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94" name="TextBox 69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95" name="TextBox 69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96" name="TextBox 69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97" name="TextBox 69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98" name="TextBox 69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699" name="TextBox 69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00" name="TextBox 70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01" name="TextBox 70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02" name="TextBox 70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03" name="TextBox 70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04" name="TextBox 70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05" name="TextBox 70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06" name="TextBox 70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07" name="TextBox 70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08" name="TextBox 70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09" name="TextBox 70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10" name="TextBox 71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11" name="TextBox 71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12" name="TextBox 71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13" name="TextBox 71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14" name="TextBox 71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15" name="TextBox 71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16" name="TextBox 71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17" name="TextBox 71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18" name="TextBox 71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19" name="TextBox 71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20" name="TextBox 72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21" name="TextBox 72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22" name="TextBox 72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23" name="TextBox 72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24" name="TextBox 72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25" name="TextBox 72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26" name="TextBox 72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27" name="TextBox 72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28" name="TextBox 72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29" name="TextBox 72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30" name="TextBox 73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31" name="TextBox 73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32" name="TextBox 73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33" name="TextBox 73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34" name="TextBox 73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35" name="TextBox 73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36" name="TextBox 73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37" name="TextBox 73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38" name="TextBox 73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39" name="TextBox 73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40" name="TextBox 74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41" name="TextBox 74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42" name="TextBox 74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43" name="TextBox 74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44" name="TextBox 74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45" name="TextBox 74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46" name="TextBox 74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47" name="TextBox 74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48" name="TextBox 74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49" name="TextBox 74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50" name="TextBox 75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51" name="TextBox 75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52" name="TextBox 75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53" name="TextBox 75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54" name="TextBox 75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55" name="TextBox 75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56" name="TextBox 75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57" name="TextBox 75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58" name="TextBox 75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59" name="TextBox 75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60" name="TextBox 76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61" name="TextBox 76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62" name="TextBox 76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63" name="TextBox 76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64" name="TextBox 76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65" name="TextBox 76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66" name="TextBox 76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67" name="TextBox 76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68" name="TextBox 76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69" name="TextBox 76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70" name="TextBox 77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71" name="TextBox 77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72" name="TextBox 77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73" name="TextBox 77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74" name="TextBox 77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75" name="TextBox 77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76" name="TextBox 77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77" name="TextBox 77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78" name="TextBox 77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79" name="TextBox 77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80" name="TextBox 78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81" name="TextBox 78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82" name="TextBox 78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83" name="TextBox 78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84" name="TextBox 78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85" name="TextBox 78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86" name="TextBox 78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87" name="TextBox 78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88" name="TextBox 78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89" name="TextBox 78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90" name="TextBox 79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91" name="TextBox 79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92" name="TextBox 79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93" name="TextBox 79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94" name="TextBox 79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95" name="TextBox 79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96" name="TextBox 79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97" name="TextBox 79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98" name="TextBox 79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799" name="TextBox 79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00" name="TextBox 80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01" name="TextBox 80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02" name="TextBox 80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03" name="TextBox 80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04" name="TextBox 80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05" name="TextBox 80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06" name="TextBox 80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07" name="TextBox 80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08" name="TextBox 80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09" name="TextBox 80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10" name="TextBox 81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11" name="TextBox 81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12" name="TextBox 81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13" name="TextBox 81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14" name="TextBox 81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15" name="TextBox 81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16" name="TextBox 81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17" name="TextBox 81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18" name="TextBox 81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19" name="TextBox 81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20" name="TextBox 82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21" name="TextBox 82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22" name="TextBox 82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23" name="TextBox 82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24" name="TextBox 82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25" name="TextBox 82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26" name="TextBox 82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27" name="TextBox 82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28" name="TextBox 82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29" name="TextBox 82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30" name="TextBox 83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31" name="TextBox 83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32" name="TextBox 83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33" name="TextBox 83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34" name="TextBox 83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35" name="TextBox 83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36" name="TextBox 83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37" name="TextBox 83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38" name="TextBox 83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39" name="TextBox 83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40" name="TextBox 84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41" name="TextBox 84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42" name="TextBox 84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43" name="TextBox 84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44" name="TextBox 84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45" name="TextBox 84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46" name="TextBox 84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47" name="TextBox 84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48" name="TextBox 84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49" name="TextBox 84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50" name="TextBox 85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51" name="TextBox 85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52" name="TextBox 85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53" name="TextBox 85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54" name="TextBox 85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55" name="TextBox 85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56" name="TextBox 85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57" name="TextBox 85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58" name="TextBox 85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59" name="TextBox 85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60" name="TextBox 86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61" name="TextBox 86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62" name="TextBox 86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63" name="TextBox 86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64" name="TextBox 86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65" name="TextBox 86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66" name="TextBox 86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67" name="TextBox 86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68" name="TextBox 86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69" name="TextBox 86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70" name="TextBox 87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71" name="TextBox 87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72" name="TextBox 87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73" name="TextBox 87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74" name="TextBox 87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75" name="TextBox 87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76" name="TextBox 87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77" name="TextBox 87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78" name="TextBox 87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79" name="TextBox 87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80" name="TextBox 88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81" name="TextBox 88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82" name="TextBox 88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83" name="TextBox 88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84" name="TextBox 88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85" name="TextBox 88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86" name="TextBox 88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87" name="TextBox 88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88" name="TextBox 88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89" name="TextBox 88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90" name="TextBox 89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91" name="TextBox 891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92" name="TextBox 892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93" name="TextBox 893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94" name="TextBox 894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95" name="TextBox 895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96" name="TextBox 896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97" name="TextBox 897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98" name="TextBox 898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899" name="TextBox 899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</xdr:row>
      <xdr:rowOff>0</xdr:rowOff>
    </xdr:from>
    <xdr:ext cx="76200" cy="200025"/>
    <xdr:sp>
      <xdr:nvSpPr>
        <xdr:cNvPr id="900" name="TextBox 900"/>
        <xdr:cNvSpPr txBox="1">
          <a:spLocks noChangeArrowheads="1"/>
        </xdr:cNvSpPr>
      </xdr:nvSpPr>
      <xdr:spPr>
        <a:xfrm>
          <a:off x="30194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6</xdr:row>
      <xdr:rowOff>28575</xdr:rowOff>
    </xdr:from>
    <xdr:ext cx="76200" cy="200025"/>
    <xdr:sp>
      <xdr:nvSpPr>
        <xdr:cNvPr id="901" name="TextBox 901"/>
        <xdr:cNvSpPr txBox="1">
          <a:spLocks noChangeArrowheads="1"/>
        </xdr:cNvSpPr>
      </xdr:nvSpPr>
      <xdr:spPr>
        <a:xfrm>
          <a:off x="3019425" y="120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6</xdr:row>
      <xdr:rowOff>28575</xdr:rowOff>
    </xdr:from>
    <xdr:ext cx="76200" cy="200025"/>
    <xdr:sp>
      <xdr:nvSpPr>
        <xdr:cNvPr id="902" name="TextBox 902"/>
        <xdr:cNvSpPr txBox="1">
          <a:spLocks noChangeArrowheads="1"/>
        </xdr:cNvSpPr>
      </xdr:nvSpPr>
      <xdr:spPr>
        <a:xfrm>
          <a:off x="3019425" y="120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13</xdr:row>
      <xdr:rowOff>28575</xdr:rowOff>
    </xdr:from>
    <xdr:ext cx="76200" cy="200025"/>
    <xdr:sp>
      <xdr:nvSpPr>
        <xdr:cNvPr id="903" name="TextBox 903"/>
        <xdr:cNvSpPr txBox="1">
          <a:spLocks noChangeArrowheads="1"/>
        </xdr:cNvSpPr>
      </xdr:nvSpPr>
      <xdr:spPr>
        <a:xfrm>
          <a:off x="3019425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13</xdr:row>
      <xdr:rowOff>28575</xdr:rowOff>
    </xdr:from>
    <xdr:ext cx="76200" cy="200025"/>
    <xdr:sp>
      <xdr:nvSpPr>
        <xdr:cNvPr id="904" name="TextBox 904"/>
        <xdr:cNvSpPr txBox="1">
          <a:spLocks noChangeArrowheads="1"/>
        </xdr:cNvSpPr>
      </xdr:nvSpPr>
      <xdr:spPr>
        <a:xfrm>
          <a:off x="3019425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6</xdr:row>
      <xdr:rowOff>28575</xdr:rowOff>
    </xdr:from>
    <xdr:ext cx="76200" cy="200025"/>
    <xdr:sp>
      <xdr:nvSpPr>
        <xdr:cNvPr id="905" name="TextBox 905"/>
        <xdr:cNvSpPr txBox="1">
          <a:spLocks noChangeArrowheads="1"/>
        </xdr:cNvSpPr>
      </xdr:nvSpPr>
      <xdr:spPr>
        <a:xfrm>
          <a:off x="3019425" y="120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6</xdr:row>
      <xdr:rowOff>28575</xdr:rowOff>
    </xdr:from>
    <xdr:ext cx="76200" cy="200025"/>
    <xdr:sp>
      <xdr:nvSpPr>
        <xdr:cNvPr id="906" name="TextBox 906"/>
        <xdr:cNvSpPr txBox="1">
          <a:spLocks noChangeArrowheads="1"/>
        </xdr:cNvSpPr>
      </xdr:nvSpPr>
      <xdr:spPr>
        <a:xfrm>
          <a:off x="3019425" y="120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13</xdr:row>
      <xdr:rowOff>28575</xdr:rowOff>
    </xdr:from>
    <xdr:ext cx="76200" cy="200025"/>
    <xdr:sp>
      <xdr:nvSpPr>
        <xdr:cNvPr id="907" name="TextBox 907"/>
        <xdr:cNvSpPr txBox="1">
          <a:spLocks noChangeArrowheads="1"/>
        </xdr:cNvSpPr>
      </xdr:nvSpPr>
      <xdr:spPr>
        <a:xfrm>
          <a:off x="3019425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13</xdr:row>
      <xdr:rowOff>28575</xdr:rowOff>
    </xdr:from>
    <xdr:ext cx="76200" cy="200025"/>
    <xdr:sp>
      <xdr:nvSpPr>
        <xdr:cNvPr id="908" name="TextBox 908"/>
        <xdr:cNvSpPr txBox="1">
          <a:spLocks noChangeArrowheads="1"/>
        </xdr:cNvSpPr>
      </xdr:nvSpPr>
      <xdr:spPr>
        <a:xfrm>
          <a:off x="3019425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6</xdr:row>
      <xdr:rowOff>28575</xdr:rowOff>
    </xdr:from>
    <xdr:ext cx="76200" cy="200025"/>
    <xdr:sp>
      <xdr:nvSpPr>
        <xdr:cNvPr id="909" name="TextBox 909"/>
        <xdr:cNvSpPr txBox="1">
          <a:spLocks noChangeArrowheads="1"/>
        </xdr:cNvSpPr>
      </xdr:nvSpPr>
      <xdr:spPr>
        <a:xfrm>
          <a:off x="3019425" y="120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6</xdr:row>
      <xdr:rowOff>28575</xdr:rowOff>
    </xdr:from>
    <xdr:ext cx="76200" cy="200025"/>
    <xdr:sp>
      <xdr:nvSpPr>
        <xdr:cNvPr id="910" name="TextBox 910"/>
        <xdr:cNvSpPr txBox="1">
          <a:spLocks noChangeArrowheads="1"/>
        </xdr:cNvSpPr>
      </xdr:nvSpPr>
      <xdr:spPr>
        <a:xfrm>
          <a:off x="3019425" y="120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13</xdr:row>
      <xdr:rowOff>28575</xdr:rowOff>
    </xdr:from>
    <xdr:ext cx="76200" cy="200025"/>
    <xdr:sp>
      <xdr:nvSpPr>
        <xdr:cNvPr id="911" name="TextBox 911"/>
        <xdr:cNvSpPr txBox="1">
          <a:spLocks noChangeArrowheads="1"/>
        </xdr:cNvSpPr>
      </xdr:nvSpPr>
      <xdr:spPr>
        <a:xfrm>
          <a:off x="3019425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13</xdr:row>
      <xdr:rowOff>28575</xdr:rowOff>
    </xdr:from>
    <xdr:ext cx="76200" cy="200025"/>
    <xdr:sp>
      <xdr:nvSpPr>
        <xdr:cNvPr id="912" name="TextBox 912"/>
        <xdr:cNvSpPr txBox="1">
          <a:spLocks noChangeArrowheads="1"/>
        </xdr:cNvSpPr>
      </xdr:nvSpPr>
      <xdr:spPr>
        <a:xfrm>
          <a:off x="3019425" y="234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6</xdr:row>
      <xdr:rowOff>28575</xdr:rowOff>
    </xdr:from>
    <xdr:ext cx="76200" cy="200025"/>
    <xdr:sp>
      <xdr:nvSpPr>
        <xdr:cNvPr id="913" name="TextBox 913"/>
        <xdr:cNvSpPr txBox="1">
          <a:spLocks noChangeArrowheads="1"/>
        </xdr:cNvSpPr>
      </xdr:nvSpPr>
      <xdr:spPr>
        <a:xfrm>
          <a:off x="3019425" y="120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219075</xdr:colOff>
      <xdr:row>6</xdr:row>
      <xdr:rowOff>28575</xdr:rowOff>
    </xdr:from>
    <xdr:ext cx="76200" cy="200025"/>
    <xdr:sp>
      <xdr:nvSpPr>
        <xdr:cNvPr id="914" name="TextBox 914"/>
        <xdr:cNvSpPr txBox="1">
          <a:spLocks noChangeArrowheads="1"/>
        </xdr:cNvSpPr>
      </xdr:nvSpPr>
      <xdr:spPr>
        <a:xfrm>
          <a:off x="3019425" y="120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219075</xdr:colOff>
      <xdr:row>22</xdr:row>
      <xdr:rowOff>0</xdr:rowOff>
    </xdr:from>
    <xdr:ext cx="76200" cy="200025"/>
    <xdr:sp>
      <xdr:nvSpPr>
        <xdr:cNvPr id="915" name="TextBox 947"/>
        <xdr:cNvSpPr txBox="1">
          <a:spLocks noChangeArrowheads="1"/>
        </xdr:cNvSpPr>
      </xdr:nvSpPr>
      <xdr:spPr>
        <a:xfrm>
          <a:off x="2314575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219075</xdr:colOff>
      <xdr:row>22</xdr:row>
      <xdr:rowOff>0</xdr:rowOff>
    </xdr:from>
    <xdr:ext cx="76200" cy="200025"/>
    <xdr:sp>
      <xdr:nvSpPr>
        <xdr:cNvPr id="916" name="TextBox 948"/>
        <xdr:cNvSpPr txBox="1">
          <a:spLocks noChangeArrowheads="1"/>
        </xdr:cNvSpPr>
      </xdr:nvSpPr>
      <xdr:spPr>
        <a:xfrm>
          <a:off x="2314575" y="3771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A25" sqref="A25"/>
    </sheetView>
  </sheetViews>
  <sheetFormatPr defaultColWidth="9.140625" defaultRowHeight="12.75"/>
  <cols>
    <col min="1" max="1" width="9.7109375" style="1" customWidth="1"/>
    <col min="2" max="2" width="8.28125" style="3" customWidth="1"/>
    <col min="3" max="3" width="6.57421875" style="3" customWidth="1"/>
    <col min="4" max="4" width="6.8515625" style="4" bestFit="1" customWidth="1"/>
    <col min="5" max="5" width="10.57421875" style="3" customWidth="1"/>
    <col min="6" max="6" width="9.8515625" style="3" customWidth="1"/>
    <col min="7" max="7" width="8.57421875" style="4" bestFit="1" customWidth="1"/>
    <col min="8" max="8" width="9.57421875" style="6" bestFit="1" customWidth="1"/>
    <col min="9" max="9" width="13.00390625" style="2" customWidth="1"/>
    <col min="10" max="10" width="11.8515625" style="4" bestFit="1" customWidth="1"/>
    <col min="11" max="11" width="9.28125" style="4" bestFit="1" customWidth="1"/>
    <col min="12" max="12" width="9.57421875" style="4" bestFit="1" customWidth="1"/>
    <col min="13" max="13" width="10.57421875" style="4" bestFit="1" customWidth="1"/>
    <col min="14" max="14" width="9.28125" style="4" bestFit="1" customWidth="1"/>
    <col min="15" max="16" width="9.00390625" style="1" customWidth="1"/>
    <col min="17" max="16384" width="9.140625" style="1" customWidth="1"/>
  </cols>
  <sheetData>
    <row r="1" ht="26.25">
      <c r="A1" s="23" t="s">
        <v>33</v>
      </c>
    </row>
    <row r="2" spans="5:16" ht="12.75">
      <c r="E2" s="5"/>
      <c r="F2" s="5"/>
      <c r="O2" s="24"/>
      <c r="P2" s="24"/>
    </row>
    <row r="3" spans="1:16" s="11" customFormat="1" ht="15.75">
      <c r="A3" s="17" t="s">
        <v>28</v>
      </c>
      <c r="B3" s="8" t="s">
        <v>0</v>
      </c>
      <c r="C3" s="8" t="s">
        <v>1</v>
      </c>
      <c r="D3" s="9" t="s">
        <v>21</v>
      </c>
      <c r="E3" s="17" t="s">
        <v>26</v>
      </c>
      <c r="F3" s="17" t="s">
        <v>27</v>
      </c>
      <c r="G3" s="9" t="s">
        <v>22</v>
      </c>
      <c r="H3" s="9" t="s">
        <v>23</v>
      </c>
      <c r="I3" s="9" t="s">
        <v>24</v>
      </c>
      <c r="J3" s="9" t="s">
        <v>25</v>
      </c>
      <c r="K3" s="9" t="s">
        <v>29</v>
      </c>
      <c r="L3" s="9" t="s">
        <v>30</v>
      </c>
      <c r="M3" s="9" t="s">
        <v>31</v>
      </c>
      <c r="N3" s="9" t="s">
        <v>32</v>
      </c>
      <c r="O3" s="10"/>
      <c r="P3" s="10"/>
    </row>
    <row r="4" spans="1:15" ht="12.75">
      <c r="A4" s="7" t="s">
        <v>2</v>
      </c>
      <c r="B4" s="3">
        <v>0</v>
      </c>
      <c r="C4" s="3">
        <v>1</v>
      </c>
      <c r="D4" s="21">
        <v>0.1</v>
      </c>
      <c r="E4" s="19">
        <v>2533</v>
      </c>
      <c r="F4" s="19">
        <v>20</v>
      </c>
      <c r="G4" s="20">
        <f aca="true" t="shared" si="0" ref="G4:G22">F4/E4</f>
        <v>0.007895775759968417</v>
      </c>
      <c r="H4" s="20">
        <f>C4*G4/(1+C4*(1-D4)*G4)</f>
        <v>0.007840062720501764</v>
      </c>
      <c r="I4" s="20">
        <f aca="true" t="shared" si="1" ref="I4:I22">1-H4</f>
        <v>0.9921599372794982</v>
      </c>
      <c r="J4" s="3">
        <v>100000</v>
      </c>
      <c r="K4" s="3">
        <f aca="true" t="shared" si="2" ref="K4:K21">J4-J5</f>
        <v>784.0062720501737</v>
      </c>
      <c r="L4" s="3">
        <f>C4*(J5+(D4*K4))</f>
        <v>99294.39435515484</v>
      </c>
      <c r="M4" s="3">
        <f aca="true" t="shared" si="3" ref="M4:M21">M5+L4</f>
        <v>7198691.368920191</v>
      </c>
      <c r="N4" s="22">
        <f aca="true" t="shared" si="4" ref="N4:N21">M4/J4</f>
        <v>71.98691368920191</v>
      </c>
      <c r="O4" s="3"/>
    </row>
    <row r="5" spans="1:15" ht="12.75">
      <c r="A5" s="12" t="s">
        <v>3</v>
      </c>
      <c r="B5" s="13">
        <v>1</v>
      </c>
      <c r="C5" s="3">
        <v>4</v>
      </c>
      <c r="D5" s="21">
        <v>0.5</v>
      </c>
      <c r="E5" s="19">
        <v>11130</v>
      </c>
      <c r="F5" s="19">
        <v>1</v>
      </c>
      <c r="G5" s="20">
        <f t="shared" si="0"/>
        <v>8.984725965858041E-05</v>
      </c>
      <c r="H5" s="20">
        <f>(C5*G5)/(1+(C5*(1-D5)*G5))</f>
        <v>0.00035932446999640676</v>
      </c>
      <c r="I5" s="20">
        <f t="shared" si="1"/>
        <v>0.9996406755300036</v>
      </c>
      <c r="J5" s="3">
        <f aca="true" t="shared" si="5" ref="J5:J22">I4*J4</f>
        <v>99215.99372794983</v>
      </c>
      <c r="K5" s="3">
        <f t="shared" si="2"/>
        <v>35.650734361464856</v>
      </c>
      <c r="L5" s="3">
        <f aca="true" t="shared" si="6" ref="L5:L21">C5*(J6+(D5*K5))</f>
        <v>396792.6734430764</v>
      </c>
      <c r="M5" s="3">
        <f t="shared" si="3"/>
        <v>7099396.974565037</v>
      </c>
      <c r="N5" s="22">
        <f t="shared" si="4"/>
        <v>71.55496516047178</v>
      </c>
      <c r="O5" s="14"/>
    </row>
    <row r="6" spans="1:15" ht="12.75">
      <c r="A6" s="15" t="s">
        <v>4</v>
      </c>
      <c r="B6" s="16">
        <v>5</v>
      </c>
      <c r="C6" s="3">
        <v>5</v>
      </c>
      <c r="D6" s="21">
        <v>0.5</v>
      </c>
      <c r="E6" s="19">
        <v>15519</v>
      </c>
      <c r="F6" s="19">
        <v>2</v>
      </c>
      <c r="G6" s="20">
        <f t="shared" si="0"/>
        <v>0.00012887428313680004</v>
      </c>
      <c r="H6" s="20">
        <f aca="true" t="shared" si="7" ref="H6:H21">C6*G6/(1+C6*(1-D6)*G6)</f>
        <v>0.0006441638752898737</v>
      </c>
      <c r="I6" s="20">
        <f t="shared" si="1"/>
        <v>0.9993558361247101</v>
      </c>
      <c r="J6" s="3">
        <f t="shared" si="5"/>
        <v>99180.34299358836</v>
      </c>
      <c r="K6" s="3">
        <f t="shared" si="2"/>
        <v>63.88839409532375</v>
      </c>
      <c r="L6" s="3">
        <f t="shared" si="6"/>
        <v>495741.9939827035</v>
      </c>
      <c r="M6" s="3">
        <f t="shared" si="3"/>
        <v>6702604.30112196</v>
      </c>
      <c r="N6" s="22">
        <f t="shared" si="4"/>
        <v>67.57996694521674</v>
      </c>
      <c r="O6" s="14"/>
    </row>
    <row r="7" spans="1:15" ht="12.75">
      <c r="A7" s="15" t="s">
        <v>5</v>
      </c>
      <c r="B7" s="16">
        <v>10</v>
      </c>
      <c r="C7" s="3">
        <v>5</v>
      </c>
      <c r="D7" s="21">
        <v>0.5</v>
      </c>
      <c r="E7" s="19">
        <v>16409</v>
      </c>
      <c r="F7" s="19">
        <v>4</v>
      </c>
      <c r="G7" s="20">
        <f t="shared" si="0"/>
        <v>0.00024376866353830216</v>
      </c>
      <c r="H7" s="20">
        <f t="shared" si="7"/>
        <v>0.0012181009805712895</v>
      </c>
      <c r="I7" s="20">
        <f t="shared" si="1"/>
        <v>0.9987818990194287</v>
      </c>
      <c r="J7" s="3">
        <f t="shared" si="5"/>
        <v>99116.45459949304</v>
      </c>
      <c r="K7" s="3">
        <f t="shared" si="2"/>
        <v>120.73385053839593</v>
      </c>
      <c r="L7" s="3">
        <f>C7*(J8+(D7*K7))</f>
        <v>495280.4383711192</v>
      </c>
      <c r="M7" s="3">
        <f t="shared" si="3"/>
        <v>6206862.307139257</v>
      </c>
      <c r="N7" s="22">
        <f t="shared" si="4"/>
        <v>62.62191613107804</v>
      </c>
      <c r="O7" s="14"/>
    </row>
    <row r="8" spans="1:15" ht="12.75">
      <c r="A8" s="7" t="s">
        <v>6</v>
      </c>
      <c r="B8" s="3">
        <v>15</v>
      </c>
      <c r="C8" s="3">
        <v>5</v>
      </c>
      <c r="D8" s="21">
        <v>0.5</v>
      </c>
      <c r="E8" s="19">
        <v>16133</v>
      </c>
      <c r="F8" s="19">
        <v>9</v>
      </c>
      <c r="G8" s="20">
        <f t="shared" si="0"/>
        <v>0.0005578627657596231</v>
      </c>
      <c r="H8" s="20">
        <f t="shared" si="7"/>
        <v>0.00278542911082913</v>
      </c>
      <c r="I8" s="20">
        <f t="shared" si="1"/>
        <v>0.9972145708891709</v>
      </c>
      <c r="J8" s="3">
        <f t="shared" si="5"/>
        <v>98995.72074895464</v>
      </c>
      <c r="K8" s="3">
        <f t="shared" si="2"/>
        <v>275.7455624216527</v>
      </c>
      <c r="L8" s="3">
        <f t="shared" si="6"/>
        <v>494289.2398387191</v>
      </c>
      <c r="M8" s="3">
        <f t="shared" si="3"/>
        <v>5711581.868768138</v>
      </c>
      <c r="N8" s="22">
        <f t="shared" si="4"/>
        <v>57.69524001196233</v>
      </c>
      <c r="O8" s="14"/>
    </row>
    <row r="9" spans="1:15" ht="12.75">
      <c r="A9" s="7" t="s">
        <v>7</v>
      </c>
      <c r="B9" s="16">
        <v>20</v>
      </c>
      <c r="C9" s="3">
        <v>5</v>
      </c>
      <c r="D9" s="21">
        <v>0.5</v>
      </c>
      <c r="E9" s="19">
        <v>21482</v>
      </c>
      <c r="F9" s="19">
        <v>10</v>
      </c>
      <c r="G9" s="20">
        <f t="shared" si="0"/>
        <v>0.00046550600502746485</v>
      </c>
      <c r="H9" s="20">
        <f t="shared" si="7"/>
        <v>0.0023248244757520806</v>
      </c>
      <c r="I9" s="20">
        <f t="shared" si="1"/>
        <v>0.9976751755242479</v>
      </c>
      <c r="J9" s="3">
        <f t="shared" si="5"/>
        <v>98719.97518653299</v>
      </c>
      <c r="K9" s="3">
        <f t="shared" si="2"/>
        <v>229.5066145592864</v>
      </c>
      <c r="L9" s="3">
        <f t="shared" si="6"/>
        <v>493026.1093962667</v>
      </c>
      <c r="M9" s="3">
        <f t="shared" si="3"/>
        <v>5217292.6289294185</v>
      </c>
      <c r="N9" s="22">
        <f t="shared" si="4"/>
        <v>52.849411875066416</v>
      </c>
      <c r="O9" s="14"/>
    </row>
    <row r="10" spans="1:15" ht="12.75">
      <c r="A10" s="7" t="s">
        <v>8</v>
      </c>
      <c r="B10" s="16">
        <v>25</v>
      </c>
      <c r="C10" s="3">
        <v>5</v>
      </c>
      <c r="D10" s="21">
        <v>0.5</v>
      </c>
      <c r="E10" s="19">
        <v>15997</v>
      </c>
      <c r="F10" s="19">
        <v>22</v>
      </c>
      <c r="G10" s="20">
        <f t="shared" si="0"/>
        <v>0.0013752578608489093</v>
      </c>
      <c r="H10" s="20">
        <f t="shared" si="7"/>
        <v>0.006852728631946175</v>
      </c>
      <c r="I10" s="20">
        <f t="shared" si="1"/>
        <v>0.9931472713680538</v>
      </c>
      <c r="J10" s="3">
        <f t="shared" si="5"/>
        <v>98490.4685719737</v>
      </c>
      <c r="K10" s="3">
        <f t="shared" si="2"/>
        <v>674.9284539569635</v>
      </c>
      <c r="L10" s="3">
        <f t="shared" si="6"/>
        <v>490765.02172497613</v>
      </c>
      <c r="M10" s="3">
        <f t="shared" si="3"/>
        <v>4724266.519533152</v>
      </c>
      <c r="N10" s="22">
        <f t="shared" si="4"/>
        <v>47.966738183206104</v>
      </c>
      <c r="O10" s="14"/>
    </row>
    <row r="11" spans="1:15" ht="12.75">
      <c r="A11" s="7" t="s">
        <v>9</v>
      </c>
      <c r="B11" s="3">
        <v>30</v>
      </c>
      <c r="C11" s="3">
        <v>5</v>
      </c>
      <c r="D11" s="21">
        <v>0.5</v>
      </c>
      <c r="E11" s="19">
        <v>16026</v>
      </c>
      <c r="F11" s="19">
        <v>35</v>
      </c>
      <c r="G11" s="20">
        <f t="shared" si="0"/>
        <v>0.002183951079495819</v>
      </c>
      <c r="H11" s="20">
        <f t="shared" si="7"/>
        <v>0.010860458621652651</v>
      </c>
      <c r="I11" s="20">
        <f t="shared" si="1"/>
        <v>0.9891395413783474</v>
      </c>
      <c r="J11" s="3">
        <f t="shared" si="5"/>
        <v>97815.54011801674</v>
      </c>
      <c r="K11" s="3">
        <f t="shared" si="2"/>
        <v>1062.32162600632</v>
      </c>
      <c r="L11" s="3">
        <f t="shared" si="6"/>
        <v>486421.89652506786</v>
      </c>
      <c r="M11" s="3">
        <f t="shared" si="3"/>
        <v>4233501.497808176</v>
      </c>
      <c r="N11" s="22">
        <f t="shared" si="4"/>
        <v>43.280459247072166</v>
      </c>
      <c r="O11" s="14"/>
    </row>
    <row r="12" spans="1:15" ht="12.75">
      <c r="A12" s="7" t="s">
        <v>10</v>
      </c>
      <c r="B12" s="16">
        <v>35</v>
      </c>
      <c r="C12" s="3">
        <v>5</v>
      </c>
      <c r="D12" s="21">
        <v>0.5</v>
      </c>
      <c r="E12" s="19">
        <v>19800</v>
      </c>
      <c r="F12" s="19">
        <v>34</v>
      </c>
      <c r="G12" s="20">
        <f t="shared" si="0"/>
        <v>0.0017171717171717172</v>
      </c>
      <c r="H12" s="20">
        <f t="shared" si="7"/>
        <v>0.008549157656525018</v>
      </c>
      <c r="I12" s="20">
        <f t="shared" si="1"/>
        <v>0.991450842343475</v>
      </c>
      <c r="J12" s="3">
        <f t="shared" si="5"/>
        <v>96753.21849201042</v>
      </c>
      <c r="K12" s="3">
        <f t="shared" si="2"/>
        <v>827.1585186644079</v>
      </c>
      <c r="L12" s="3">
        <f t="shared" si="6"/>
        <v>481698.1961633911</v>
      </c>
      <c r="M12" s="3">
        <f t="shared" si="3"/>
        <v>3747079.6012831083</v>
      </c>
      <c r="N12" s="22">
        <f t="shared" si="4"/>
        <v>38.72821658736376</v>
      </c>
      <c r="O12" s="14"/>
    </row>
    <row r="13" spans="1:15" ht="12.75">
      <c r="A13" s="7" t="s">
        <v>11</v>
      </c>
      <c r="B13" s="16">
        <v>40</v>
      </c>
      <c r="C13" s="3">
        <v>5</v>
      </c>
      <c r="D13" s="21">
        <v>0.5</v>
      </c>
      <c r="E13" s="19">
        <v>16076</v>
      </c>
      <c r="F13" s="19">
        <v>39</v>
      </c>
      <c r="G13" s="20">
        <f t="shared" si="0"/>
        <v>0.002425976611097288</v>
      </c>
      <c r="H13" s="20">
        <f t="shared" si="7"/>
        <v>0.012056759514019848</v>
      </c>
      <c r="I13" s="20">
        <f t="shared" si="1"/>
        <v>0.9879432404859801</v>
      </c>
      <c r="J13" s="3">
        <f t="shared" si="5"/>
        <v>95926.05997334601</v>
      </c>
      <c r="K13" s="3">
        <f t="shared" si="2"/>
        <v>1156.5574362260813</v>
      </c>
      <c r="L13" s="3">
        <f t="shared" si="6"/>
        <v>476738.90627616487</v>
      </c>
      <c r="M13" s="3">
        <f t="shared" si="3"/>
        <v>3265381.405119717</v>
      </c>
      <c r="N13" s="22">
        <f t="shared" si="4"/>
        <v>34.04060800607296</v>
      </c>
      <c r="O13" s="14"/>
    </row>
    <row r="14" spans="1:15" ht="12.75">
      <c r="A14" s="7" t="s">
        <v>12</v>
      </c>
      <c r="B14" s="3">
        <v>45</v>
      </c>
      <c r="C14" s="3">
        <v>5</v>
      </c>
      <c r="D14" s="21">
        <v>0.5</v>
      </c>
      <c r="E14" s="19">
        <v>13404</v>
      </c>
      <c r="F14" s="19">
        <v>59</v>
      </c>
      <c r="G14" s="20">
        <f t="shared" si="0"/>
        <v>0.0044016711429424055</v>
      </c>
      <c r="H14" s="20">
        <f t="shared" si="7"/>
        <v>0.02176880788104638</v>
      </c>
      <c r="I14" s="20">
        <f t="shared" si="1"/>
        <v>0.9782311921189536</v>
      </c>
      <c r="J14" s="3">
        <f t="shared" si="5"/>
        <v>94769.50253711993</v>
      </c>
      <c r="K14" s="3">
        <f t="shared" si="2"/>
        <v>2063.019093712908</v>
      </c>
      <c r="L14" s="3">
        <f t="shared" si="6"/>
        <v>468689.9649513174</v>
      </c>
      <c r="M14" s="3">
        <f t="shared" si="3"/>
        <v>2788642.498843552</v>
      </c>
      <c r="N14" s="22">
        <f t="shared" si="4"/>
        <v>29.425526400239136</v>
      </c>
      <c r="O14" s="14"/>
    </row>
    <row r="15" spans="1:15" ht="12.75">
      <c r="A15" s="7" t="s">
        <v>13</v>
      </c>
      <c r="B15" s="16">
        <v>50</v>
      </c>
      <c r="C15" s="3">
        <v>5</v>
      </c>
      <c r="D15" s="21">
        <v>0.5</v>
      </c>
      <c r="E15" s="19">
        <v>13027</v>
      </c>
      <c r="F15" s="19">
        <v>108</v>
      </c>
      <c r="G15" s="20">
        <f t="shared" si="0"/>
        <v>0.008290473631688033</v>
      </c>
      <c r="H15" s="20">
        <f t="shared" si="7"/>
        <v>0.04061066405956231</v>
      </c>
      <c r="I15" s="20">
        <f t="shared" si="1"/>
        <v>0.9593893359404377</v>
      </c>
      <c r="J15" s="3">
        <f t="shared" si="5"/>
        <v>92706.48344340702</v>
      </c>
      <c r="K15" s="3">
        <f t="shared" si="2"/>
        <v>3764.871855263569</v>
      </c>
      <c r="L15" s="3">
        <f t="shared" si="6"/>
        <v>454120.2375788762</v>
      </c>
      <c r="M15" s="3">
        <f t="shared" si="3"/>
        <v>2319952.533892235</v>
      </c>
      <c r="N15" s="22">
        <f t="shared" si="4"/>
        <v>25.0247064468631</v>
      </c>
      <c r="O15" s="14"/>
    </row>
    <row r="16" spans="1:15" ht="12.75">
      <c r="A16" s="7" t="s">
        <v>14</v>
      </c>
      <c r="B16" s="16">
        <v>55</v>
      </c>
      <c r="C16" s="3">
        <v>5</v>
      </c>
      <c r="D16" s="21">
        <v>0.5</v>
      </c>
      <c r="E16" s="19">
        <v>10051</v>
      </c>
      <c r="F16" s="19">
        <v>136</v>
      </c>
      <c r="G16" s="20">
        <f t="shared" si="0"/>
        <v>0.013530991941100388</v>
      </c>
      <c r="H16" s="20">
        <f t="shared" si="7"/>
        <v>0.06544124723318256</v>
      </c>
      <c r="I16" s="20">
        <f t="shared" si="1"/>
        <v>0.9345587527668174</v>
      </c>
      <c r="J16" s="3">
        <f t="shared" si="5"/>
        <v>88941.61158814345</v>
      </c>
      <c r="K16" s="3">
        <f t="shared" si="2"/>
        <v>5820.449993257396</v>
      </c>
      <c r="L16" s="3">
        <f t="shared" si="6"/>
        <v>430156.93295757374</v>
      </c>
      <c r="M16" s="3">
        <f t="shared" si="3"/>
        <v>1865832.2963133585</v>
      </c>
      <c r="N16" s="22">
        <f t="shared" si="4"/>
        <v>20.978170543539907</v>
      </c>
      <c r="O16" s="14"/>
    </row>
    <row r="17" spans="1:15" ht="12.75">
      <c r="A17" s="7" t="s">
        <v>15</v>
      </c>
      <c r="B17" s="3">
        <v>60</v>
      </c>
      <c r="C17" s="3">
        <v>5</v>
      </c>
      <c r="D17" s="21">
        <v>0.5</v>
      </c>
      <c r="E17" s="19">
        <v>10220</v>
      </c>
      <c r="F17" s="19">
        <v>176</v>
      </c>
      <c r="G17" s="20">
        <f t="shared" si="0"/>
        <v>0.01722113502935421</v>
      </c>
      <c r="H17" s="20">
        <f t="shared" si="7"/>
        <v>0.0825515947467167</v>
      </c>
      <c r="I17" s="20">
        <f t="shared" si="1"/>
        <v>0.9174484052532833</v>
      </c>
      <c r="J17" s="3">
        <f t="shared" si="5"/>
        <v>83121.16159488606</v>
      </c>
      <c r="K17" s="3">
        <f t="shared" si="2"/>
        <v>6861.784446857389</v>
      </c>
      <c r="L17" s="3">
        <f t="shared" si="6"/>
        <v>398451.3468572869</v>
      </c>
      <c r="M17" s="3">
        <f t="shared" si="3"/>
        <v>1435675.3633557847</v>
      </c>
      <c r="N17" s="22">
        <f t="shared" si="4"/>
        <v>17.272080127476386</v>
      </c>
      <c r="O17" s="14"/>
    </row>
    <row r="18" spans="1:15" ht="12.75">
      <c r="A18" s="7" t="s">
        <v>16</v>
      </c>
      <c r="B18" s="16">
        <v>65</v>
      </c>
      <c r="C18" s="3">
        <v>5</v>
      </c>
      <c r="D18" s="21">
        <v>0.5</v>
      </c>
      <c r="E18" s="19">
        <v>9190</v>
      </c>
      <c r="F18" s="19">
        <v>320</v>
      </c>
      <c r="G18" s="20">
        <f t="shared" si="0"/>
        <v>0.03482045701849837</v>
      </c>
      <c r="H18" s="20">
        <f t="shared" si="7"/>
        <v>0.16016016016016016</v>
      </c>
      <c r="I18" s="20">
        <f t="shared" si="1"/>
        <v>0.8398398398398399</v>
      </c>
      <c r="J18" s="3">
        <f t="shared" si="5"/>
        <v>76259.37714802867</v>
      </c>
      <c r="K18" s="3">
        <f t="shared" si="2"/>
        <v>12213.714057742327</v>
      </c>
      <c r="L18" s="3">
        <f t="shared" si="6"/>
        <v>350762.6005957875</v>
      </c>
      <c r="M18" s="3">
        <f t="shared" si="3"/>
        <v>1037224.0164984977</v>
      </c>
      <c r="N18" s="22">
        <f t="shared" si="4"/>
        <v>13.601265251421088</v>
      </c>
      <c r="O18" s="14"/>
    </row>
    <row r="19" spans="1:15" ht="12.75">
      <c r="A19" s="7" t="s">
        <v>17</v>
      </c>
      <c r="B19" s="16">
        <v>70</v>
      </c>
      <c r="C19" s="3">
        <v>5</v>
      </c>
      <c r="D19" s="21">
        <v>0.5</v>
      </c>
      <c r="E19" s="19">
        <v>7427</v>
      </c>
      <c r="F19" s="19">
        <v>445</v>
      </c>
      <c r="G19" s="20">
        <f t="shared" si="0"/>
        <v>0.059916520802477446</v>
      </c>
      <c r="H19" s="20">
        <f t="shared" si="7"/>
        <v>0.26055389659816147</v>
      </c>
      <c r="I19" s="20">
        <f t="shared" si="1"/>
        <v>0.7394461034018385</v>
      </c>
      <c r="J19" s="3">
        <f t="shared" si="5"/>
        <v>64045.66309028634</v>
      </c>
      <c r="K19" s="3">
        <f t="shared" si="2"/>
        <v>16687.34707838716</v>
      </c>
      <c r="L19" s="3">
        <f t="shared" si="6"/>
        <v>278509.94775546377</v>
      </c>
      <c r="M19" s="3">
        <f t="shared" si="3"/>
        <v>686461.4159027102</v>
      </c>
      <c r="N19" s="22">
        <f t="shared" si="4"/>
        <v>10.71831226003536</v>
      </c>
      <c r="O19" s="14"/>
    </row>
    <row r="20" spans="1:15" ht="12.75">
      <c r="A20" s="7" t="s">
        <v>18</v>
      </c>
      <c r="B20" s="3">
        <v>75</v>
      </c>
      <c r="C20" s="3">
        <v>5</v>
      </c>
      <c r="D20" s="21">
        <v>0.5</v>
      </c>
      <c r="E20" s="19">
        <v>5231</v>
      </c>
      <c r="F20" s="19">
        <v>414</v>
      </c>
      <c r="G20" s="20">
        <f t="shared" si="0"/>
        <v>0.0791435671955649</v>
      </c>
      <c r="H20" s="20">
        <f t="shared" si="7"/>
        <v>0.33035429300989466</v>
      </c>
      <c r="I20" s="20">
        <f t="shared" si="1"/>
        <v>0.6696457069901054</v>
      </c>
      <c r="J20" s="3">
        <f t="shared" si="5"/>
        <v>47358.31601189918</v>
      </c>
      <c r="K20" s="3">
        <f t="shared" si="2"/>
        <v>15645.023004250124</v>
      </c>
      <c r="L20" s="3">
        <f t="shared" si="6"/>
        <v>197679.0225488706</v>
      </c>
      <c r="M20" s="3">
        <f t="shared" si="3"/>
        <v>407951.4681472464</v>
      </c>
      <c r="N20" s="22">
        <f t="shared" si="4"/>
        <v>8.614146416117185</v>
      </c>
      <c r="O20" s="14"/>
    </row>
    <row r="21" spans="1:15" ht="12.75">
      <c r="A21" s="7" t="s">
        <v>19</v>
      </c>
      <c r="B21" s="16">
        <v>80</v>
      </c>
      <c r="C21" s="3">
        <v>5</v>
      </c>
      <c r="D21" s="21">
        <v>0.5</v>
      </c>
      <c r="E21" s="19">
        <v>2884</v>
      </c>
      <c r="F21" s="19">
        <v>355</v>
      </c>
      <c r="G21" s="20">
        <f t="shared" si="0"/>
        <v>0.12309292649098474</v>
      </c>
      <c r="H21" s="20">
        <f t="shared" si="7"/>
        <v>0.47063502585178313</v>
      </c>
      <c r="I21" s="20">
        <f t="shared" si="1"/>
        <v>0.5293649741482169</v>
      </c>
      <c r="J21" s="3">
        <f t="shared" si="5"/>
        <v>31713.293007649056</v>
      </c>
      <c r="K21" s="3">
        <f t="shared" si="2"/>
        <v>14925.386474500086</v>
      </c>
      <c r="L21" s="3">
        <f t="shared" si="6"/>
        <v>121252.99885199507</v>
      </c>
      <c r="M21" s="3">
        <f t="shared" si="3"/>
        <v>210272.44559837578</v>
      </c>
      <c r="N21" s="22">
        <f t="shared" si="4"/>
        <v>6.630419791084431</v>
      </c>
      <c r="O21" s="14"/>
    </row>
    <row r="22" spans="1:15" ht="12.75">
      <c r="A22" s="7" t="s">
        <v>20</v>
      </c>
      <c r="B22" s="16">
        <v>85</v>
      </c>
      <c r="C22" s="3">
        <v>5</v>
      </c>
      <c r="D22" s="21">
        <v>0.5</v>
      </c>
      <c r="E22" s="19">
        <v>1840</v>
      </c>
      <c r="F22" s="19">
        <v>347</v>
      </c>
      <c r="G22" s="20">
        <f t="shared" si="0"/>
        <v>0.18858695652173912</v>
      </c>
      <c r="H22" s="20">
        <v>1</v>
      </c>
      <c r="I22" s="20">
        <f t="shared" si="1"/>
        <v>0</v>
      </c>
      <c r="J22" s="3">
        <f t="shared" si="5"/>
        <v>16787.90653314897</v>
      </c>
      <c r="K22" s="3">
        <f>J22</f>
        <v>16787.90653314897</v>
      </c>
      <c r="L22" s="3">
        <f>J22/G22</f>
        <v>89019.44674638071</v>
      </c>
      <c r="M22" s="3">
        <f>L22</f>
        <v>89019.44674638071</v>
      </c>
      <c r="N22" s="22">
        <f>M22/J22</f>
        <v>5.302593659942364</v>
      </c>
      <c r="O22" s="14"/>
    </row>
    <row r="23" ht="12.75"/>
    <row r="24" ht="12.75">
      <c r="A24" s="18" t="s">
        <v>34</v>
      </c>
    </row>
  </sheetData>
  <mergeCells count="1">
    <mergeCell ref="O2:P2"/>
  </mergeCells>
  <printOptions/>
  <pageMargins left="0.75" right="0.75" top="1" bottom="1" header="0.5" footer="0.5"/>
  <pageSetup horizontalDpi="600" verticalDpi="600" orientation="landscape" paperSize="9" scale="59" r:id="rId4"/>
  <rowBreaks count="1" manualBreakCount="1">
    <brk id="2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Tài liệu hỗ trợ bài lstk13 - Phương pháp ước tính tuổi thọ trung bình cho một quần thể.</dc:title>
  <dc:subject/>
  <dc:creator/>
  <cp:keywords/>
  <dc:description/>
  <cp:lastModifiedBy>ht</cp:lastModifiedBy>
  <cp:lastPrinted>2003-08-12T10:22:06Z</cp:lastPrinted>
  <dcterms:created xsi:type="dcterms:W3CDTF">2002-01-29T12:05:44Z</dcterms:created>
  <dcterms:modified xsi:type="dcterms:W3CDTF">2007-07-04T01:01:33Z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1154155132</vt:i4>
  </property>
  <property fmtid="{D5CDD505-2E9C-101B-9397-08002B2CF9AE}" pid="3" name="_EmailSubject">
    <vt:lpwstr/>
  </property>
  <property fmtid="{D5CDD505-2E9C-101B-9397-08002B2CF9AE}" pid="4" name="_AuthorEmail">
    <vt:lpwstr>t.nguyen@garvan.org.au</vt:lpwstr>
  </property>
  <property fmtid="{D5CDD505-2E9C-101B-9397-08002B2CF9AE}" pid="5" name="_AuthorEmailDisplayName">
    <vt:lpwstr>Tuan V. Nguyen</vt:lpwstr>
  </property>
  <property fmtid="{D5CDD505-2E9C-101B-9397-08002B2CF9AE}" pid="6" name="_ReviewingToolsShownOnce">
    <vt:lpwstr/>
  </property>
  <property fmtid="{D5CDD505-2E9C-101B-9397-08002B2CF9AE}" pid="7" name="Categories">
    <vt:lpwstr>gstuan_lamsangthongke</vt:lpwstr>
  </property>
</Properties>
</file>